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13_ncr:1_{F38A9741-56C2-D946-A7F1-A67B2728ACBB}" xr6:coauthVersionLast="38" xr6:coauthVersionMax="38" xr10:uidLastSave="{00000000-0000-0000-0000-000000000000}"/>
  <bookViews>
    <workbookView xWindow="0" yWindow="440" windowWidth="25600" windowHeight="15480" xr2:uid="{00000000-000D-0000-FFFF-FFFF00000000}"/>
  </bookViews>
  <sheets>
    <sheet name="1а" sheetId="1" r:id="rId1"/>
    <sheet name="1б" sheetId="2" r:id="rId2"/>
    <sheet name="1в" sheetId="3" r:id="rId3"/>
    <sheet name="1г" sheetId="4" r:id="rId4"/>
    <sheet name="2а" sheetId="5" r:id="rId5"/>
    <sheet name="2б" sheetId="6" r:id="rId6"/>
    <sheet name="2в" sheetId="7" r:id="rId7"/>
    <sheet name="2г" sheetId="8" r:id="rId8"/>
    <sheet name="3а" sheetId="9" r:id="rId9"/>
    <sheet name="3б" sheetId="10" r:id="rId10"/>
    <sheet name="3в" sheetId="11" r:id="rId11"/>
    <sheet name="3г" sheetId="12" r:id="rId12"/>
    <sheet name="4a" sheetId="13" r:id="rId13"/>
    <sheet name="4б" sheetId="14" r:id="rId14"/>
    <sheet name="4в" sheetId="15" r:id="rId15"/>
    <sheet name="4г" sheetId="16" r:id="rId16"/>
    <sheet name="5a" sheetId="17" r:id="rId17"/>
    <sheet name="5б" sheetId="18" r:id="rId18"/>
    <sheet name="5в" sheetId="19" r:id="rId19"/>
    <sheet name="5г" sheetId="20" r:id="rId20"/>
    <sheet name="6а" sheetId="21" r:id="rId21"/>
    <sheet name="6б" sheetId="22" r:id="rId22"/>
    <sheet name="6в" sheetId="23" r:id="rId23"/>
    <sheet name="6г" sheetId="24" r:id="rId24"/>
    <sheet name="7a" sheetId="25" r:id="rId25"/>
    <sheet name="7б" sheetId="26" r:id="rId26"/>
    <sheet name="7в" sheetId="27" r:id="rId27"/>
    <sheet name="8a" sheetId="29" r:id="rId28"/>
    <sheet name="8б" sheetId="30" r:id="rId29"/>
    <sheet name="8в" sheetId="31" r:id="rId30"/>
    <sheet name="9a" sheetId="32" r:id="rId31"/>
    <sheet name="9б" sheetId="33" r:id="rId32"/>
    <sheet name="9в" sheetId="34" r:id="rId33"/>
    <sheet name="10a" sheetId="35" r:id="rId34"/>
    <sheet name="10б" sheetId="36" r:id="rId35"/>
    <sheet name="11a" sheetId="37" r:id="rId36"/>
    <sheet name="11б" sheetId="38" r:id="rId37"/>
  </sheets>
  <calcPr calcId="179021"/>
</workbook>
</file>

<file path=xl/calcChain.xml><?xml version="1.0" encoding="utf-8"?>
<calcChain xmlns="http://schemas.openxmlformats.org/spreadsheetml/2006/main">
  <c r="F27" i="38" l="1"/>
  <c r="E27" i="38"/>
  <c r="F26" i="38"/>
  <c r="E26" i="38"/>
  <c r="F53" i="37"/>
  <c r="E53" i="37"/>
  <c r="F52" i="37"/>
  <c r="E52" i="37"/>
  <c r="F32" i="36"/>
  <c r="E32" i="36"/>
  <c r="F31" i="36"/>
  <c r="F30" i="36"/>
  <c r="E30" i="36"/>
  <c r="F41" i="35"/>
  <c r="E41" i="35"/>
  <c r="F40" i="35"/>
  <c r="F39" i="35"/>
  <c r="E39" i="35"/>
  <c r="F15" i="34"/>
  <c r="E15" i="34"/>
  <c r="F19" i="33"/>
  <c r="E19" i="33"/>
  <c r="F6" i="32"/>
  <c r="E6" i="32"/>
  <c r="F19" i="31"/>
  <c r="E19" i="31"/>
  <c r="F25" i="30"/>
  <c r="E25" i="30"/>
  <c r="F8" i="29"/>
  <c r="E8" i="29"/>
  <c r="F4" i="27"/>
  <c r="E4" i="27"/>
  <c r="F41" i="26"/>
  <c r="E41" i="26"/>
  <c r="F44" i="25"/>
  <c r="E44" i="25"/>
  <c r="D16" i="7"/>
</calcChain>
</file>

<file path=xl/sharedStrings.xml><?xml version="1.0" encoding="utf-8"?>
<sst xmlns="http://schemas.openxmlformats.org/spreadsheetml/2006/main" count="8872" uniqueCount="2233">
  <si>
    <t>Номер урока</t>
  </si>
  <si>
    <t>Предмет</t>
  </si>
  <si>
    <t>Учитель</t>
  </si>
  <si>
    <t>Форма проведения урока</t>
  </si>
  <si>
    <t>Задания с указанием образовательного ресурса</t>
  </si>
  <si>
    <t>Форма предоставления результата</t>
  </si>
  <si>
    <t>Дата, время предоставления результата</t>
  </si>
  <si>
    <t>Текущая аттестация оценивание</t>
  </si>
  <si>
    <t>Понедельник</t>
  </si>
  <si>
    <t>Литературное чтение</t>
  </si>
  <si>
    <t>Барышева Жанна Евгеньевна</t>
  </si>
  <si>
    <t>Самостоятельная работа на платформе</t>
  </si>
  <si>
    <t>Ссылка на платформу resh.edy.ru,учебник  стр.22-25 выучить любое стихотворение наизусть</t>
  </si>
  <si>
    <t>Прохождение теста на платформе resh.edy.ru</t>
  </si>
  <si>
    <t>до 18.00 10.04.2020</t>
  </si>
  <si>
    <t>Фронтальная На основании прохождения теста на платформе</t>
  </si>
  <si>
    <t>Русский язык</t>
  </si>
  <si>
    <t>Самостоятельная работа обучающихся</t>
  </si>
  <si>
    <t>Ссылка на видеофильма РЭШ,учебник стр.22-24</t>
  </si>
  <si>
    <t>Тест на платформе resh.edy.ru</t>
  </si>
  <si>
    <t>Математика</t>
  </si>
  <si>
    <t>Ссылка на платформу resh.edy.ru,учебник стр.66 выучить примеры +2,+3</t>
  </si>
  <si>
    <t>Физкультура</t>
  </si>
  <si>
    <t>Рукавишникова Алёна Алексеевна</t>
  </si>
  <si>
    <t>Ссылка на платформу resh.edy.ru/subject/lesson/4188/start/169062</t>
  </si>
  <si>
    <t>Прохождение теста на платформе  resh.edy.ru</t>
  </si>
  <si>
    <t>Вторник</t>
  </si>
  <si>
    <t>Бырышева Жанна Евгеньевна</t>
  </si>
  <si>
    <t>Ссылка на платформу resh.edy.ru, стр 67,выучить примеры +4</t>
  </si>
  <si>
    <t>Учебник стр.26-27,вопросы 2-8</t>
  </si>
  <si>
    <t>Ссылка на платформу resh.edy.ru,учебник стр.25-27,словари учебника стр.136-142</t>
  </si>
  <si>
    <t>Окружающий мир</t>
  </si>
  <si>
    <t>Проект"Мои домашние питомцы"</t>
  </si>
  <si>
    <t>фотография в Whats App  учителю</t>
  </si>
  <si>
    <t xml:space="preserve">Прохождение теста на платформе  </t>
  </si>
  <si>
    <t>Среда</t>
  </si>
  <si>
    <t>Ссылка на платформу resh.edy.ru, стр 30-37,читать,отвечать на вопросы</t>
  </si>
  <si>
    <t>Видеоурок на платформе  resh.edy.ru</t>
  </si>
  <si>
    <t>Ссылка на платформу resh.edy.ru, стр 32-33,правило</t>
  </si>
  <si>
    <t>Ссылка на платформу resh.edy.ru, учебник стр.68 всю,выучить таблицу +5</t>
  </si>
  <si>
    <t>Музыка</t>
  </si>
  <si>
    <t>Кушнир Наталья Юрьевна</t>
  </si>
  <si>
    <t>Самостоятельная работа учащихся</t>
  </si>
  <si>
    <t>Арсентьева Е.П.</t>
  </si>
  <si>
    <t>Просмотрите видео:
https://www.youtube.com/watch?v=VevCG2H4FmY
https://www.youtube.com/watch?v=Y4uLO640MFE
https://www.youtube.com/watch?v=8yB3f_53Zp0
https://www.youtube.com/watch?v=f-Y3hLdq8O8
https://www.youtube.com/watch?v=RzQFHGIlx_A
и ответьте на вопросы в форме по ссылке:
https://forms.gle/eRzpi4ZkW76XcV8x5
Можно изобразить артистов цирка на рисунке (по желанию).</t>
  </si>
  <si>
    <t>Ответы на вопросы в google-формах</t>
  </si>
  <si>
    <t>до 18.00 14.04.2020</t>
  </si>
  <si>
    <t>Ссылка на платформу;Учебник стр.22-25 выучить любое стихотворение….</t>
  </si>
  <si>
    <t>Фронтальная на основании ответов</t>
  </si>
  <si>
    <t>Прохождение теста на платформе … РЭШ</t>
  </si>
  <si>
    <t>до 17.00 06.04.2020</t>
  </si>
  <si>
    <t>Четверг</t>
  </si>
  <si>
    <t>Ссылка на видеофильмаРЭШ, учебник стр. 26-27</t>
  </si>
  <si>
    <t xml:space="preserve"> Тест в РЭШ</t>
  </si>
  <si>
    <t>до 22.00</t>
  </si>
  <si>
    <t>Фронтальная Оценка за содержание</t>
  </si>
  <si>
    <t>Учебник стр.66 вся, выучить примеры на +2 и 3</t>
  </si>
  <si>
    <t>РЭШ</t>
  </si>
  <si>
    <t>Карасев С.А.</t>
  </si>
  <si>
    <t>Учебник:В.И.Лях,2014,стр.95-104</t>
  </si>
  <si>
    <t>Ответы на эл.почту:sportzal.neva641@mail.ru</t>
  </si>
  <si>
    <t>13/04 до 16.00</t>
  </si>
  <si>
    <t>Ссылка на платформу resh.edy.ru, учебник стр.69,выучить таблицу +6</t>
  </si>
  <si>
    <t>Выборочная</t>
  </si>
  <si>
    <t>Ссылка на платформу resh.edy.ru, учебник стр.38-41,отвечать на вопросы 1-4</t>
  </si>
  <si>
    <t xml:space="preserve">Козырева Наталья Владимировна </t>
  </si>
  <si>
    <t>Ссылка на платформу resh.edy.ru,учебник  стр.10, 11 письм. план</t>
  </si>
  <si>
    <t>до 19. 00 06.04.2020</t>
  </si>
  <si>
    <t>Ссылка на платформу resh.edy.ru, учебник стр.34-35,проверь себя 1-3 вопрос</t>
  </si>
  <si>
    <t>ИЗО</t>
  </si>
  <si>
    <t xml:space="preserve">resh.edu.ru;Учебник стр. 26 упр. 15,16письм. </t>
  </si>
  <si>
    <t>Самостоятельная работа.</t>
  </si>
  <si>
    <t>Учебник стр.67, выучить примеры на +4</t>
  </si>
  <si>
    <t>Тест в РЭШ</t>
  </si>
  <si>
    <t xml:space="preserve">Ссылка на платформу resh.edy.ru </t>
  </si>
  <si>
    <t>Пятница</t>
  </si>
  <si>
    <t>Технология</t>
  </si>
  <si>
    <t>Учебник стр.26-27. вопросы 5-8</t>
  </si>
  <si>
    <t>Ссылка на платформу resh.edy.ru, учебник стр.36-38</t>
  </si>
  <si>
    <t>Учебник стр.28-29, словари учебника стр.136-142</t>
  </si>
  <si>
    <t>Ссылка на платформу resh.edy.ru, учебник стр.46-47</t>
  </si>
  <si>
    <t>Проект "Наши домашние питомцы"</t>
  </si>
  <si>
    <t>ВКонтакте</t>
  </si>
  <si>
    <t>Ссылка на платформу resh.edy.ru/subject/lesson/4063/start/169082</t>
  </si>
  <si>
    <t>Учебник,стр.95-104</t>
  </si>
  <si>
    <t>Ответы на эл.почту</t>
  </si>
  <si>
    <t>13.04 до 16.00</t>
  </si>
  <si>
    <t>resh.edu.ru;Учебник стр. 59</t>
  </si>
  <si>
    <t>Савченко Николай Павлович</t>
  </si>
  <si>
    <t>учебник В.И.Лях ссылка http://1-4/prosv.ru стр95-104 рисунки</t>
  </si>
  <si>
    <t>Ответы на эл.почту:sportzal.neva641-2@mail.ru</t>
  </si>
  <si>
    <t>выборочная</t>
  </si>
  <si>
    <t>Учебник стр.30-37</t>
  </si>
  <si>
    <t>Видеоурок в РЭШ</t>
  </si>
  <si>
    <t>Учебник стр.32-33 правило</t>
  </si>
  <si>
    <t>Учебник стр.68 вся, выучить таблицуна +5</t>
  </si>
  <si>
    <t>resh.edu.ru;Учебник стр. 60</t>
  </si>
  <si>
    <t>до 19. 00 07. 04.2020</t>
  </si>
  <si>
    <t>Ссылка на платформу resh.edy.ru,учебник  стр.13 письм.  пословицы</t>
  </si>
  <si>
    <t>resh.edu.ru;Учебник стр. 27 упр. 17, 18,19</t>
  </si>
  <si>
    <t>Учебник стр.38-41</t>
  </si>
  <si>
    <t>Проект "Мои домашние питомцы"</t>
  </si>
  <si>
    <t>Учебник стр.34-35</t>
  </si>
  <si>
    <t>Учебник:В.И.Лях,2014,ссылка на сайт http://1-4.prosv.ru стр.95-104</t>
  </si>
  <si>
    <t>на почту</t>
  </si>
  <si>
    <t>Кушнир Н.Ю.</t>
  </si>
  <si>
    <t>Просмотрите видео:
https://www.youtube.com/watch?v=VevCG2H4FmY
https://www.youtube.com/watch?v=Y4uLO640MFE
https://www.youtube.com/watch?v=8yB3f_53Zp0
https://www.youtube.com/watch?v=f-Y3hLdq8O8
https://www.youtube.com/watch?v=RzQFHGIlx_A
и ответьте на вопросы в форме по ссылке:
https://forms.gle/EfQjgCdCxTp8QpP9A
Можно изобразить артистов цирка на рисунке (по желанию).</t>
  </si>
  <si>
    <t>до 18.00. 15.04.2020</t>
  </si>
  <si>
    <t>Учебник стр.69, выучить таблицуна +6</t>
  </si>
  <si>
    <t>Арсентьева Е,П,</t>
  </si>
  <si>
    <t>Учебник стр.36-37</t>
  </si>
  <si>
    <t>Учебник Почему мы не будем рвать цветы и ловить бабочек?</t>
  </si>
  <si>
    <t xml:space="preserve">Ссылка на платформу resh.edy.ru,учебник  стр.15 письм.  диалог </t>
  </si>
  <si>
    <t>до 19. 00 08.04.2020</t>
  </si>
  <si>
    <t>Учебник,стр.135-145</t>
  </si>
  <si>
    <t>Ответы на почту</t>
  </si>
  <si>
    <t>resh.edu.ru;Учебник стр. 29читать, стр.32 упр. 1, 2</t>
  </si>
  <si>
    <t xml:space="preserve">Кушнир Наталья Юрьевна </t>
  </si>
  <si>
    <t>Просмотрите видео:
https://www.youtube.com/watch?v=VevCG2H4FmY
https://www.youtube.com/watch?v=Y4uLO640MFE
https://www.youtube.com/watch?v=8yB3f_53Zp0
https://www.youtube.com/watch?v=f-Y3hLdq8O8
https://www.youtube.com/watch?v=RzQFHGIlx_A
и ответьте на вопросы в форме по ссылке:
https://forms.gle/WKy29hmSdCDCfSq18 
Можно изобразить артистов цирка на рисунке (по желанию).</t>
  </si>
  <si>
    <t>Ответы  на вопросы в google-формах</t>
  </si>
  <si>
    <t xml:space="preserve"> до 18.00 14. 04.2020</t>
  </si>
  <si>
    <t>resh.edu.ru;Учебник стр. 61</t>
  </si>
  <si>
    <t>resh.edu.ru;Учебник стр. 62</t>
  </si>
  <si>
    <t>до 19. 00 09. 04.2020</t>
  </si>
  <si>
    <t>resh.edu.ru;Учебник стр. 15,16письм. диалог</t>
  </si>
  <si>
    <t>Видеоурок</t>
  </si>
  <si>
    <t xml:space="preserve">Электронный журнал, презентация </t>
  </si>
  <si>
    <t>до 19. 00  10. 04.2020</t>
  </si>
  <si>
    <t>resh.edu.ru;Учебник упр. 5,6</t>
  </si>
  <si>
    <t>Электронный журнал, видео фильм, презентация, тест</t>
  </si>
  <si>
    <t>учебник стр135-145</t>
  </si>
  <si>
    <t>ответы на почту</t>
  </si>
  <si>
    <t xml:space="preserve">Палкина С.А </t>
  </si>
  <si>
    <t>Фронтальная оценка за содержание текста на платформе, учебник с.22-25. Выучить любое стихотворение</t>
  </si>
  <si>
    <t>Палкина С.А.</t>
  </si>
  <si>
    <t>Ссылка видеофильма РЭШ, учебник с.22-24</t>
  </si>
  <si>
    <t>до 18.00 09.04.2020</t>
  </si>
  <si>
    <t>Ссылка на платформу resh.edy.ru учебник с.66 выучить примеры +2,+3</t>
  </si>
  <si>
    <t>Мазурова И.В</t>
  </si>
  <si>
    <t xml:space="preserve">Самостоятельная работа учащихся </t>
  </si>
  <si>
    <t>до 13.04.до 16.00</t>
  </si>
  <si>
    <t>Ссылка на платформу resh.edy.ru, с.67выучить примеры +4</t>
  </si>
  <si>
    <t>до 16.00 10.04.2020</t>
  </si>
  <si>
    <t xml:space="preserve">Фронтальная. На основании прохождения теста на платформе </t>
  </si>
  <si>
    <t>Учебник с.26-27, вопросы 2,8</t>
  </si>
  <si>
    <t>Ссылка на платформу resh.edy.ru, Учебник с.25-27. Словари учебника с.136-142</t>
  </si>
  <si>
    <t>Окружающий мир(Нетрадиционная форма)</t>
  </si>
  <si>
    <t>Фотографии на whatsApp учителю</t>
  </si>
  <si>
    <t>Мазурова И.В.</t>
  </si>
  <si>
    <t>до 13.04. 16.00</t>
  </si>
  <si>
    <t xml:space="preserve">выборочная </t>
  </si>
  <si>
    <t>Самостоятельная работы учащихся</t>
  </si>
  <si>
    <t>Ссылка на платформу, с.30-37 читать, ответить на вопросы</t>
  </si>
  <si>
    <t>Видео урок на платформе</t>
  </si>
  <si>
    <t>Фронтальная. На основании прохождения теста на платформе</t>
  </si>
  <si>
    <t>Ссылка на платформу,с.32-33 правило</t>
  </si>
  <si>
    <t>Тесты на платформе</t>
  </si>
  <si>
    <t>Ссылка на платформу, учебник с.68 всю, выучить таблицу +5</t>
  </si>
  <si>
    <t>Ссылка на платформу</t>
  </si>
  <si>
    <t>Фотографии в WhatsApp учителю</t>
  </si>
  <si>
    <t>Ссылка на платформу. Учебник с.69, выучить таблицу +6</t>
  </si>
  <si>
    <t>Ссылка на платформу,учебник с. 38-41 вопросы 1-4</t>
  </si>
  <si>
    <t>Тест на платформе</t>
  </si>
  <si>
    <t>Ссылка на платформу, учебник с.34-35 проверь себя 1-3 вопрос</t>
  </si>
  <si>
    <t>Просмотрите видео:
https://www.youtube.com/watch?v=VevCG2H4FmY
https://www.youtube.com/watch?v=Y4uLO640MFE
https://www.youtube.com/watch?v=8yB3f_53Zp0
https://www.youtube.com/watch?v=f-Y3hLdq8O8
https://www.youtube.com/watch?v=RzQFHGIlx_A
и ответьте на вопросы в форме по ссылке:
https://forms.gle/8TEzvGhwRudHcp6E6
Можно изобразить артистов цирка на рисунке (по желанию).</t>
  </si>
  <si>
    <t>до 18.00 15.04.2020</t>
  </si>
  <si>
    <t>Фотографии на WhatsApp учителю</t>
  </si>
  <si>
    <t>Ссылка на платформу, учебник с.36-38</t>
  </si>
  <si>
    <t>Чапосова Н.В.</t>
  </si>
  <si>
    <t>Самостоятельная работа на платформе РЭШ</t>
  </si>
  <si>
    <t>Ссылка на платформу, учебник с.46-47</t>
  </si>
  <si>
    <t>resh.edu.ru;Учебник с.139-142 читать,  вопрос 4 с.144, тетрадь с.60-63 задания 1-3: задание 2 (подчеркнуть ответ в тексте), 3-выразит.чтение ….</t>
  </si>
  <si>
    <t>Прохождение теста на платформе РЭШ, фотография задания, видиозапись…</t>
  </si>
  <si>
    <t>до 18.00 06.04.2020</t>
  </si>
  <si>
    <t>Фронтальная, оценка за содержание</t>
  </si>
  <si>
    <t>на почту ответы</t>
  </si>
  <si>
    <t>до 13.04 до 16.00</t>
  </si>
  <si>
    <t>Самостоятельная работа на платформе РЭШ, урок 66</t>
  </si>
  <si>
    <t>resh.edu.ru;Учебник с.68 упр.116( составить предложения к каждому рисунку), 117(подчеркнуть глаголы двумя чертами), правило учить,упр.118(подчеркнуть глаголы)</t>
  </si>
  <si>
    <t xml:space="preserve"> фотография задания, аудио-, видиозапись</t>
  </si>
  <si>
    <t>Самостоятельная работа на платформе РЭШ (урок 55)</t>
  </si>
  <si>
    <t>resh.edu.ru;Учебник с.62 ….</t>
  </si>
  <si>
    <t>Фотография задания</t>
  </si>
  <si>
    <t xml:space="preserve">Просмотрите видео:
https://www.youtube.com/watch?v=CiNHIjNMBhI
https://www.youtube.com/watch?v=2JjnXb8XP0E
https://www.youtube.com/watch?v=F6MI3S2ZFWo
https://www.youtube.com/watch?v=p1-jOuTmJQI
и ответьте на вопросы в форме по ссылке:
https://forms.gle/PTqZEW93XCcJe2b16 </t>
  </si>
  <si>
    <t>до 18.00 11.04.2020</t>
  </si>
  <si>
    <t>Английский язык</t>
  </si>
  <si>
    <t>Столярова А.Д.</t>
  </si>
  <si>
    <t>Самостоятельная работа</t>
  </si>
  <si>
    <t>S.B. с.49 у.1,2-читать,3- письменно W.B. с.22 №15 №16</t>
  </si>
  <si>
    <t xml:space="preserve">  Фотография задания на почту annast-spb@yandex.ru</t>
  </si>
  <si>
    <t>до 12.00 08.04.2020</t>
  </si>
  <si>
    <t>Акимова О.П.</t>
  </si>
  <si>
    <t xml:space="preserve">Sb p 49 ex 1-4
</t>
  </si>
  <si>
    <t xml:space="preserve">Записать аудио сообщение с чтением упр 2 и отправить в whatsapp Почта akimovaaolya@gmail.com 
WhatsApp +79216377020
</t>
  </si>
  <si>
    <t>08.04 до 14.00</t>
  </si>
  <si>
    <t>Оценка за чтение</t>
  </si>
  <si>
    <t>СтародубоваО.Г.</t>
  </si>
  <si>
    <t>учебник с.49 у.1,2,3</t>
  </si>
  <si>
    <t>фотография задания на почту</t>
  </si>
  <si>
    <t>08.04 до 14.оо</t>
  </si>
  <si>
    <t>resh.edu.ru;Учебник с.66 номера:10,11 (рисунок аналогичен с.61 номер 1),12,15,16,18, 22….</t>
  </si>
  <si>
    <t>Фотография задания, прохождение теста</t>
  </si>
  <si>
    <t>до 16.00 07.04.2020</t>
  </si>
  <si>
    <t>resh.edu.ru;Учебник с.69 упр.119( запись всех глаголов с вопросами), упр.120(записать весь текст), упр.121</t>
  </si>
  <si>
    <t>Прохождение теста на платформе РЭШ… фотография задания</t>
  </si>
  <si>
    <t>https://resh.edu.ru/subject/lesson/4162/</t>
  </si>
  <si>
    <t>Комиссарова Н.Е.</t>
  </si>
  <si>
    <t>У.с.62 №2,3,6,8 Инфоурок.Деление. Название компонентов при делении.</t>
  </si>
  <si>
    <t>Фото задания в Whats App</t>
  </si>
  <si>
    <t>до 24.00</t>
  </si>
  <si>
    <t>Свиридова Светлана Алексеевна</t>
  </si>
  <si>
    <t>Ссылка на платформу;Учебник с.62 выучить правило. Выполнить задания № 1, 2, 3…. Задания для повторения № 7, 8. infourok.ru тема "Названия компонетов деления видео.</t>
  </si>
  <si>
    <t>Задание в тетради фото прислать на WhatsApp</t>
  </si>
  <si>
    <t>до 14:00 06.04.2020</t>
  </si>
  <si>
    <t>Фронтальная.Оценка за содержание</t>
  </si>
  <si>
    <t>У.с.70 Упр.120, 121(п)https://ok.ru/video/202929801792.</t>
  </si>
  <si>
    <t>Стародубова О.Г.</t>
  </si>
  <si>
    <t>S.B. с.31 запись слов в словарь с транскрипцией, выучить слова https://www.youtube.com/watch? v=O5R3b2fjrnQ</t>
  </si>
  <si>
    <t>Фотография задания на эл. почту педагога ogstros099@gmail.com</t>
  </si>
  <si>
    <t>08.04.2020 до 12.00</t>
  </si>
  <si>
    <t>S.B. с.31 запись слов в словарь с транскрипцией, выучить слова, видео слушать начиная с 3.35 мин https://youtu.be/Z1RmTfhlslE</t>
  </si>
  <si>
    <t>Фотография задания на почту annast-spb@yandex.ru</t>
  </si>
  <si>
    <t xml:space="preserve">SB p 42-43 ex 1-4
По примеру упр 4 написать 5 предложений про членов семьи/друзей
</t>
  </si>
  <si>
    <t xml:space="preserve">Фотография задания на почту/whatsapp Почта akimovaaolya@gmail.com 
WhatsApp +79216377020
</t>
  </si>
  <si>
    <t>оценка за письменное задание</t>
  </si>
  <si>
    <t>Свиридова С.А.</t>
  </si>
  <si>
    <t>Учебник с. 68 - 69, выучить правило, привести примеры. Выполнить упражнения № 118, 119. Видеоурок на infourok.ru по теме "Что такое глагол?</t>
  </si>
  <si>
    <t>Фотография задания на WhatsApp</t>
  </si>
  <si>
    <t>S.B. с.31,32 запись слов в словарь с транскрипцией, выучить слова</t>
  </si>
  <si>
    <t>фотография задания на почту ogstrod@gmail.com</t>
  </si>
  <si>
    <t>до 12.00 8.04.2020</t>
  </si>
  <si>
    <t>до 12.00 1.04.2020</t>
  </si>
  <si>
    <t>Видеоурок на платформе ifourok.ru по теме "Человек и его украшения (сумочка, сарафан , воротничок)".</t>
  </si>
  <si>
    <t>….до 14:00  06.04.2020</t>
  </si>
  <si>
    <t>КомиссароваН.Е.</t>
  </si>
  <si>
    <t>Рабочая тетрадь с.24 Машина полиции, приложение с.27.раскрасить модель и собрать</t>
  </si>
  <si>
    <t>Фотография задания в Whats Wpp учителя</t>
  </si>
  <si>
    <t>Фронтальная</t>
  </si>
  <si>
    <t>до 17.00 07.04.2020</t>
  </si>
  <si>
    <t>Учебник с. 150-152, читать выразительно 4 раза. по выбору выучить наизусть.</t>
  </si>
  <si>
    <t>Видео на WhatsApp</t>
  </si>
  <si>
    <t>до 14:0 07.04.2020</t>
  </si>
  <si>
    <t>Учебник с. 63№ 1, 2, 3. Для повторения выполнить задания № 7, 8 (1).</t>
  </si>
  <si>
    <t>Учебник с. 68, повторить правило. С. 70-71 выполнить упражнения № 121, 122. infourok.ru по теме "Что такое глагол?</t>
  </si>
  <si>
    <t>У.с.150-152 выразительное чтение,ответы на вопросы,1любое стихотворение наизусть</t>
  </si>
  <si>
    <t>Видео в WhatsApp</t>
  </si>
  <si>
    <t>до 18.00 следующего дня</t>
  </si>
  <si>
    <t>Оценка за чтение наизусть</t>
  </si>
  <si>
    <t>учебник В.И.Лях, 2014</t>
  </si>
  <si>
    <t xml:space="preserve"> стрт 96-104</t>
  </si>
  <si>
    <t>У.с.66 №11-13,16</t>
  </si>
  <si>
    <t>Фотография задания в Whats App</t>
  </si>
  <si>
    <t xml:space="preserve"> ответы краткое содержание</t>
  </si>
  <si>
    <t xml:space="preserve"> сожержание на электронную почту: sportzal.neva641-2@mail.ru</t>
  </si>
  <si>
    <t>У.с.71 №122,123</t>
  </si>
  <si>
    <t>Шевчук С.В.</t>
  </si>
  <si>
    <t>Учебник "Физическая культура",1-4кл.,2014г.,В.И.Лях</t>
  </si>
  <si>
    <t>Краткое содержание стр.96-98 на эл почту:sportzal.neva641@mail,ru</t>
  </si>
  <si>
    <t>9.04 до 16.00</t>
  </si>
  <si>
    <t>Учебник с.74-77, пересказ. Пособие Тесты № 46, 47.</t>
  </si>
  <si>
    <t>Видеo на WhatsApp</t>
  </si>
  <si>
    <t>до 14:00 07.04.2020</t>
  </si>
  <si>
    <t>У.с.74-77,ответы на вопросы</t>
  </si>
  <si>
    <t>resh.edu.ru;Учебник с.78-81,читать, наизусть определения "равнина", "гора", знать части холма и горы, тетрадь с.30, задания 1-3 в тетради, задание 4 на листе ….</t>
  </si>
  <si>
    <t>Видео на Whats App</t>
  </si>
  <si>
    <t>Фотография задания, сообщение устно через аудиозапись</t>
  </si>
  <si>
    <t>Учебник с.68 повторить правило. С. 72-73 выполнить упражнения № 124, 126.Видео урок на infourok.ru по теме "Что такое глагол?</t>
  </si>
  <si>
    <t>до 14:00 08.04.2020</t>
  </si>
  <si>
    <t xml:space="preserve">S.B. с.45 у.2 чтение , письменный перевод, с.45 №3 письменно ответить на вопросы </t>
  </si>
  <si>
    <t>resh.edu.ru;Учебник с.139-142 пересказ, с.144-145 выразит.чтение, вопросы….</t>
  </si>
  <si>
    <t>До 12.00 10.04.2020</t>
  </si>
  <si>
    <t xml:space="preserve">Sb p 44-45 ex 1-3 
- Прочитать текст упр 2 и письменно ответить на вопросы перед текстом
-письменно ответить на вопросы упр 3, чтобы получился текст
-по желанию- записать видео с устным ответом на упр 3 наизусть
</t>
  </si>
  <si>
    <t xml:space="preserve">Фотография (и/или видео) задания на почту/ whatsapp Почта akimovaaolya@gmail.com 
WhatsApp +79216377020
</t>
  </si>
  <si>
    <t>03.04 до 14.00</t>
  </si>
  <si>
    <t>оценка за письменное задание +доп. оценка за устный ответ</t>
  </si>
  <si>
    <t>S.b. с.45 у.2 чтение , письменный перевод, с.45 №3 письменно ответить на вопросы https://www.youtube.com/watch? v=O5R3b2fjrnQ</t>
  </si>
  <si>
    <t>Фотография задания  на почту ogstrod099@gmail.com</t>
  </si>
  <si>
    <t xml:space="preserve">оценка за письменное задание </t>
  </si>
  <si>
    <t xml:space="preserve">Самостоятельная работа </t>
  </si>
  <si>
    <t>Учебник с.68-69, выполнить задания на умножение и деление № 27, 32, 36.</t>
  </si>
  <si>
    <t>Фото на WhatsApp</t>
  </si>
  <si>
    <t>Фронтальная проверка задания</t>
  </si>
  <si>
    <t>Учебник с. 153-154 выразительно прочитать, ответить на вопросы.</t>
  </si>
  <si>
    <t>Видио-, аудиозапись задания</t>
  </si>
  <si>
    <t>Выборочно</t>
  </si>
  <si>
    <t>до 18.00 08.04.2020</t>
  </si>
  <si>
    <t>учебник 96-104, краткое сожержание</t>
  </si>
  <si>
    <t>почта</t>
  </si>
  <si>
    <t>resh.edu.ru;Учебник с. 71 упр.122, 123,124</t>
  </si>
  <si>
    <t>resh.edu.ru;Учебник с67-68, номера 19,20(в столбик),23,28,30,36,34,49,47….</t>
  </si>
  <si>
    <t xml:space="preserve">самостоятельная работа </t>
  </si>
  <si>
    <t xml:space="preserve">S.B. c.50-51 №1-5 письменно </t>
  </si>
  <si>
    <t>Сомостоятельная работа</t>
  </si>
  <si>
    <t>S.B. c.46 читать/переводить устно/запись новых слов в словарь с транскрипцией с.47 №1 №3 письменно,  прослушать сказку https://youtu.be/Q7ZzyuRWH8k   Прослушать песню https://youtu.be/xhVamnddN2w</t>
  </si>
  <si>
    <t>До 12.00 13.04.2020</t>
  </si>
  <si>
    <t>Оценка за содержание</t>
  </si>
  <si>
    <t>самостоятельная работа</t>
  </si>
  <si>
    <t xml:space="preserve">Посмотреть сказку 
https://www.youtube.com/watch?v=Q7ZzyuRWH8kSb p 46- 
прочитать, выписать неизвестные слова в словарик
записать аудио с чтением текста
https://quizlet.com/join/ABP2Gvkfk
</t>
  </si>
  <si>
    <t>Фронтальная.</t>
  </si>
  <si>
    <t xml:space="preserve">аудио сообщение с ответом на почту/whatsapp   Почта akimovaaolya@gmail.com 
WhatsApp +79216377020
</t>
  </si>
  <si>
    <t>оценка за чтение</t>
  </si>
  <si>
    <t>У.с.67 №19-20,22 с.68 №28,31,32</t>
  </si>
  <si>
    <t>S.B. с.46 читать, с.47 у.1,3 письменно https://www.youtube.com/watch? v=O5R3b2fjrnQ</t>
  </si>
  <si>
    <t>Фотография задания на почту</t>
  </si>
  <si>
    <t>до13.04 2020 до 12.00</t>
  </si>
  <si>
    <t> До 12,00 10.04.2020</t>
  </si>
  <si>
    <t>Фронтальная.Оценка за содержание.</t>
  </si>
  <si>
    <t>оценка за содержание</t>
  </si>
  <si>
    <t>Комиссарова Н.Е</t>
  </si>
  <si>
    <t>У.с.72, №124-125,тест на платформе РЭШ</t>
  </si>
  <si>
    <t>Учебник с.72-73, № 125, 127, выписаь 10 словарных слов. infourok.ru по теме "Что такое глагол?"</t>
  </si>
  <si>
    <t>Sb p 50-51 ex 1-5 письменно в тетради https://www.youtube.com/watch? v=O5R3b2fjrnQ</t>
  </si>
  <si>
    <t>до 14:00 09.04.2020</t>
  </si>
  <si>
    <t>Фронтальная. Оценка за содержание</t>
  </si>
  <si>
    <t>У.с.153-154,выразит.чтение, ответы на вопросы, 1стих.наизусть</t>
  </si>
  <si>
    <t>Учебник с. 72, разобрать № 1, выучить правило, выполнить задания № 1, 2, 3. На повторение № 4. infourok.ru по теме "Связь между компонентами и результатом действия деления"</t>
  </si>
  <si>
    <t>Видео задания в Whats App</t>
  </si>
  <si>
    <t xml:space="preserve"> Фотография задания на почту Почта akimovaaolya@gmail.com 
WhatsApp +79216377020
</t>
  </si>
  <si>
    <t>09.04 до 14.00</t>
  </si>
  <si>
    <t>S.B. c.50-51 №1-5 письменно https://www.youtube.com/watch? v=O5R3b2fjrnQ</t>
  </si>
  <si>
    <t>Фотография задания на почтуogstrod099gmail.com</t>
  </si>
  <si>
    <t>10.04.2020 до 12.00</t>
  </si>
  <si>
    <t>Учебник с. 155-160, прочитать, ответить на вопросы № 1, 2, 3.</t>
  </si>
  <si>
    <t>Просмотрите 2 видео:
https://www.youtube.com/watch?v=A1NbcMaVlck
https://www.youtube.com/watch?v=sZtnDTMQg4I 
или одно:
https://www.youtube.com/watch?v=BKi8JZh444w
и ответьте на вопросы в форме по ссылке:
https://forms.gle/mDZsHwaPxk3Qh94P8 
+ Можно посмотреть мультфильм «Петя и волк»
https://www.youtube.com/watch?v=8hgqlFlGrE0</t>
  </si>
  <si>
    <t>Ответы на вопросах в google-формах</t>
  </si>
  <si>
    <t>https://resh.edu.ru/subject/lesson/4193/</t>
  </si>
  <si>
    <t>УЧЕБНИК135-145</t>
  </si>
  <si>
    <t>выборочно</t>
  </si>
  <si>
    <t>У.с.73. №126-127</t>
  </si>
  <si>
    <t>Фронтальная с оценкой за сочинение</t>
  </si>
  <si>
    <t>Учебник "Окружающий мир" с.71 изготовить модель компаса.</t>
  </si>
  <si>
    <t>до 14:00  10.04.2020</t>
  </si>
  <si>
    <t>Учебник с. 155-160, чтение по ролям, ответить на вопросы № 4, 5, 6.</t>
  </si>
  <si>
    <t xml:space="preserve">S.B. с.45 у.2 чтение , письменный перевод, с.45 у.3 письменно ответить на вопросы </t>
  </si>
  <si>
    <t>Учебник с.78-81, пересказ. Тетрадь "Тесты" № 48</t>
  </si>
  <si>
    <t xml:space="preserve">Фотография задания на почту/whatsapp(+видео в whatsapp) Почта akimovaaolya@gmail.com 
WhatsApp +79216377020
</t>
  </si>
  <si>
    <t>до 17.00 08.04.2020</t>
  </si>
  <si>
    <t>Просмотрите 2 видео:
https://www.youtube.com/watch?v=A1NbcMaVlck
https://www.youtube.com/watch?v=sZtnDTMQg4I 
или одно:
https://www.youtube.com/watch?v=BKi8JZh444w
и ответьте на вопросы в форме по ссылке:
https://forms.gle/9LwTWU75jzstLSGt6 
+ Можно посмотреть мультфильм «Петя и волк»
https://www.youtube.com/watch?v=8hgqlFlGrE0</t>
  </si>
  <si>
    <t>lо 18:00 16.04.2020</t>
  </si>
  <si>
    <t>оценка за письменное задание + доп. оценка за устный ответ</t>
  </si>
  <si>
    <t>S.B. с.45 у.2 чтение , письменный перевод, с.45 у.3 письменно ответить на вопросы https://www.youtube.com/watch? v=O5R3b2fjrnQ</t>
  </si>
  <si>
    <t>10.04.2020 до 14.00</t>
  </si>
  <si>
    <t>Комиссарова  Н.Е.</t>
  </si>
  <si>
    <t>У.с.69 №37-38,40-44</t>
  </si>
  <si>
    <t>Фото в Whats  App</t>
  </si>
  <si>
    <t>Самостоятельная работа на платформе РЭШ (урок 14)</t>
  </si>
  <si>
    <t>resh.edu.ru</t>
  </si>
  <si>
    <t>У.с.155-157 выразит.чтение. Т.с.63 №1(п),№2(пересказ)</t>
  </si>
  <si>
    <t>Видео в Whats App</t>
  </si>
  <si>
    <t>Оценка за пересказ</t>
  </si>
  <si>
    <t>Учебник В.И.Лях,1-4кл.,тема "Самоконтроль"</t>
  </si>
  <si>
    <t>Отжимание: мальчики-15; девочки-10. Видео на почту</t>
  </si>
  <si>
    <t>до 13.04</t>
  </si>
  <si>
    <t>Прохождение теста на платформе</t>
  </si>
  <si>
    <t>до 17.00 09.04.2020</t>
  </si>
  <si>
    <t>Фронтальная Оценка за тест</t>
  </si>
  <si>
    <t>resh.edu.ru;Учебник с.72-73 упр.125( подчеркнуть глаголы), упр.126( подчеркнуть глаголы, над словами поставить ударение)</t>
  </si>
  <si>
    <t>resh.edu.ru;Учебник с.72</t>
  </si>
  <si>
    <t>Составить общеразвивающий комплекс на 1-2мин.</t>
  </si>
  <si>
    <t>Видео на эл.почту</t>
  </si>
  <si>
    <t>resh.edu.ru;Учебник с.146-148, выразит.чтение. вопросы</t>
  </si>
  <si>
    <t>У.с.158-160 выразит.чтение. Т.с.64 №3и4</t>
  </si>
  <si>
    <t>Аудио запись чтения</t>
  </si>
  <si>
    <t>https://resh.edu.ru/subject/lesson/4172/</t>
  </si>
  <si>
    <t xml:space="preserve">аудио сообщение на почту/whatsapp Почта akimovaaolya@gmail.com 
WhatsApp +79216377020
</t>
  </si>
  <si>
    <t>06.04 до 14.00</t>
  </si>
  <si>
    <t>S.B. c.46 читать с.47 №1 №3 письменно https://www.youtube.com/watch? v=O5R3b2fjrnQ</t>
  </si>
  <si>
    <t>13.04.2020 до 12.00</t>
  </si>
  <si>
    <t>У.с.78-81, определения наизусть, знать части холма и равнины, Т.с.30.Канал ученик Слух "Формы земной поверхности"</t>
  </si>
  <si>
    <t>Фото и видео в Whats App</t>
  </si>
  <si>
    <t>до 22.00 следующего дня</t>
  </si>
  <si>
    <t>Фронтальный</t>
  </si>
  <si>
    <t>до 17.00 10.04.2020</t>
  </si>
  <si>
    <t>resh.edu.ru;Учебник с. 82-85, читать, знать определения частей реки наизусть, фоторассказ "Красота моря" (по желанию), тетрадь с.31</t>
  </si>
  <si>
    <t>Фотография задания, аудиозапись, видиозапись в WhatsApp</t>
  </si>
  <si>
    <t xml:space="preserve">Самостоятельная работа  </t>
  </si>
  <si>
    <t>S.B. c. 53 слова переводить, записать в словарь, выучить. W.B. c.24 №1 №2 Посмотреть видео до 3.15 мин https://youtu.be/0HVsbY2bcV4</t>
  </si>
  <si>
    <t xml:space="preserve">Sb p 52-53 выписать слова в словарик
Посмотреть видео до 3.08 минуты
Спеть песню, найти текст в учебнике на стр 110, выучить наизусть 
</t>
  </si>
  <si>
    <t xml:space="preserve">видео с песней наизусть на почту/ whatsapp Почта akimovaaolya@gmail.com 
WhatsApp +79216377020
</t>
  </si>
  <si>
    <t>11.04 до 14.00</t>
  </si>
  <si>
    <t>оценка за чтение наизусть</t>
  </si>
  <si>
    <t>S.b. c. 53,55 выписать слова в словарик, учить новые слова</t>
  </si>
  <si>
    <t>форография задания</t>
  </si>
  <si>
    <t>13.04. 2020 до 12.00</t>
  </si>
  <si>
    <t>resh.edu.ru;Учебник с.150-152, выразит.чтение, с.152 вопрос 1 письменно</t>
  </si>
  <si>
    <t>resh.edu.ru. 13 урок ( до 9 мин.)</t>
  </si>
  <si>
    <t>Прохождение теста на платформе , фотография изделия</t>
  </si>
  <si>
    <t>Фронтальная Оценка за тест, за изделие</t>
  </si>
  <si>
    <t>учебник с.31,32 выписать слова в словарик, выучить новые слова</t>
  </si>
  <si>
    <t>фотография задания на почту ogstrod@099gmail.com</t>
  </si>
  <si>
    <t>до 12.00 07.04.2020</t>
  </si>
  <si>
    <t>фронтальная</t>
  </si>
  <si>
    <t xml:space="preserve"> S.B. с.31 запись слов в словарь с транскрипцией, выучить слова, видео слушать начиная с 3.35 мин https://youtu.be/Z1RmTfhlslE</t>
  </si>
  <si>
    <t xml:space="preserve">SB p 42-43 ex 1-4
По примеру упр 4 написать 
5 предложений про семью/друзей
</t>
  </si>
  <si>
    <t xml:space="preserve">Фотография задания на почту./whatsapp Почта akimovaaolya@gmail.com 
WhatsApp +79216377020
</t>
  </si>
  <si>
    <t>Ссылка на учебник В.И Лях,2014,стр.95-104</t>
  </si>
  <si>
    <t>ответы на эл.почту:sportzal.neva641-2@mail.ru</t>
  </si>
  <si>
    <t>до 17.00 13.04.2020</t>
  </si>
  <si>
    <t>Иванова С.А.</t>
  </si>
  <si>
    <t>Саликова Людмила Владмировна</t>
  </si>
  <si>
    <t>Учебник,с.70, №45-51</t>
  </si>
  <si>
    <t>задания прислать в вацап педагога</t>
  </si>
  <si>
    <t>РЭШ урок 64  https://resh.edu.ru/subject/lesson/4397/start/200327/ ; выполнить в тетради задания "Открытый вопрос"; там же отправить скриншот или фото страницы дневника с отметкой за контрольное задание вариант-1 и фото выполненных в тетради заданий "Открытый вопрос"</t>
  </si>
  <si>
    <t>Проверка на портале</t>
  </si>
  <si>
    <t>До 12.00  07.04</t>
  </si>
  <si>
    <t>Ссылка на видеофильм,РЭШ</t>
  </si>
  <si>
    <t>Учебник,с.70, упр.120</t>
  </si>
  <si>
    <t>до1200 01.04</t>
  </si>
  <si>
    <t>Рабочая тетрадь,с24, приложение, с.27</t>
  </si>
  <si>
    <t>до 03.04</t>
  </si>
  <si>
    <t>Фронтальная оценка за работу</t>
  </si>
  <si>
    <t>13/04до 16.00</t>
  </si>
  <si>
    <t>Пронина Е.А.</t>
  </si>
  <si>
    <t>Ссылка на видеофильма</t>
  </si>
  <si>
    <t>Сочинение на эл. почту педагога</t>
  </si>
  <si>
    <t xml:space="preserve">РЭШ урок 54  https://resh.edu.ru/subject/lesson/6230/start/217900/ ; тренировочные упражнения;  выполнить в тетради задания "Открытый вопрос"; там же отправить скриншот или фото страницы дневника с отметкой за контрольное задание вариант-1 и фото выполненных в тетради заданий "Открытый вопрос"   </t>
  </si>
  <si>
    <t xml:space="preserve">Проверка на портале
</t>
  </si>
  <si>
    <t>Видеоурок (инфоурок)</t>
  </si>
  <si>
    <t>Учебник...Портал</t>
  </si>
  <si>
    <t>Фронтальная оценка за содержание</t>
  </si>
  <si>
    <t xml:space="preserve">РЭШ урок 25 https://resh.edu.ru/subject/lesson/3848/start/224578/   </t>
  </si>
  <si>
    <t>Учебник… Портал…</t>
  </si>
  <si>
    <t>До 12.00 10.04</t>
  </si>
  <si>
    <t>….</t>
  </si>
  <si>
    <t>S.B. с.45 у.2 чтение , письменный перевод, с.45 у.3 письменно ответить на вопросы</t>
  </si>
  <si>
    <t>До 12.00 09.04.2020</t>
  </si>
  <si>
    <t xml:space="preserve">фотография задания на почту/ whatsapp Почта akimovaaolya@gmail.com 
WhatsApp +79216377020
</t>
  </si>
  <si>
    <t>оценка за письменный ответ, дополнительная- за видео</t>
  </si>
  <si>
    <t>Учебник с.71, упр.122,123</t>
  </si>
  <si>
    <t>с.72, упр.124, фотография в вацап</t>
  </si>
  <si>
    <t>01.04 до 1200</t>
  </si>
  <si>
    <t xml:space="preserve">РЭШ урок 55 https://resh.edu.ru/subject/lesson/4414/start/218179/;просмотреть основную часть урока; выполнить на ЯндексУчебник задания; выполнить карточку в тетради и выслать  фото на электронную почту; </t>
  </si>
  <si>
    <t>Проверка на электронной почте</t>
  </si>
  <si>
    <t>До 12.00  08.04</t>
  </si>
  <si>
    <t>Самостоятельна работа учащихся</t>
  </si>
  <si>
    <t>Учебник:В.И.Лях, 2014,стр.95-104</t>
  </si>
  <si>
    <t>Просмотрите видео:
https://www.youtube.com/watch?v=BcPY0SZog7Y
https://www.youtube.com/watch?v=qgqwi7zaOZo
https://tvkultura.ru/article/show/article_id/134946/
и ответьте на вопросы в форме по ссылке:
https://forms.gle/Yj754v9So81m5SQb7 
Послушайте и разучите украинскую народную песню «Веснянка».</t>
  </si>
  <si>
    <t xml:space="preserve">13.04.2020 до 18.00 </t>
  </si>
  <si>
    <t>Учебник ,портал</t>
  </si>
  <si>
    <t>Учебник, с.153, наизусть</t>
  </si>
  <si>
    <t>до1700 02.04</t>
  </si>
  <si>
    <t>До 01.04.20</t>
  </si>
  <si>
    <t xml:space="preserve">РЭШ  урок 65 https://resh.edu.ru/subject/lesson/5319/start/200358/просмотреть основную часть урока; выполнить на ЯндексУчебник задания; выполнить карточку в тетради и выслать  фото на электронную почту; </t>
  </si>
  <si>
    <t>Просмотр видео https://youtu.be/Cp4SwAUBZfI  Выписать все достопримечательности Лондона (по желанию рядом с описываемой достопримечательностью небольшие рисунки)</t>
  </si>
  <si>
    <t>До 14.00 8.04.2020</t>
  </si>
  <si>
    <t xml:space="preserve">учебник стр. 124-128,прочитать; выполнить задание №6; РЭШ урок 53  https://resh.edu.ru/subject/lesson/4377/; отправить скриншот или фото страницы дневника  на электронную почту; </t>
  </si>
  <si>
    <t>Просмотрите 2 видео:
https://www.youtube.com/watch?v=A1NbcMaVlck
https://www.youtube.com/watch?v=sZtnDTMQg4I 
или одно:
https://www.youtube.com/watch?v=BKi8JZh444w
и ответьте на вопросы в форме по ссылке:
https://forms.gle/L16m4YmpQgqbB4Kt5 
+ Можно посмотреть мультфильм «Петя и волк»
https://www.youtube.com/watch?v=8hgqlFlGrE0</t>
  </si>
  <si>
    <t>Михайлова ЕС</t>
  </si>
  <si>
    <t>Самостоятельная форма обучения</t>
  </si>
  <si>
    <t>до 18.00.14.04.2020</t>
  </si>
  <si>
    <t>Учебник +видеоматериалы</t>
  </si>
  <si>
    <t>89218601010&amp;mail.ru</t>
  </si>
  <si>
    <t>РЭШ урок 10  https://resh.edu.ru/subject/lesson/5005/start/228514/</t>
  </si>
  <si>
    <t>Фотография задания на электронную почту</t>
  </si>
  <si>
    <t>До 12.00  14.04</t>
  </si>
  <si>
    <t>Иванова С.А</t>
  </si>
  <si>
    <t>Учебник, портал РЭШ</t>
  </si>
  <si>
    <t>с.73, упр126</t>
  </si>
  <si>
    <t>01.04.до1500</t>
  </si>
  <si>
    <t>фронтальная оценка</t>
  </si>
  <si>
    <t>с.72, вся</t>
  </si>
  <si>
    <t xml:space="preserve">Фронтальная оценка за содержание </t>
  </si>
  <si>
    <t>с.153-154, выразительно читать,по вацап читать</t>
  </si>
  <si>
    <t>01.04 до 1800</t>
  </si>
  <si>
    <t>Выборочная оценка</t>
  </si>
  <si>
    <t>с.78-81,ответы на вопросы письменно</t>
  </si>
  <si>
    <t>03.04 до 1500</t>
  </si>
  <si>
    <t xml:space="preserve">Повторить образование present continuous 
Выполнить упражнения 
https://drive.google.com/open?id=1vTN9RbskPDQ11QhZZZDDmUyPVbU2faql
</t>
  </si>
  <si>
    <t xml:space="preserve">Почта akimovaaolya@gmail.com 
WhatsApp +79216377020        
</t>
  </si>
  <si>
    <t>Просмотр видео https://youtu.be/W6zgUQ_zNLg Запомнить все достопримечательности / быть готовым к рассказу о стране</t>
  </si>
  <si>
    <t>Самостоятельна работа</t>
  </si>
  <si>
    <t>посмотреть видео, выполнить задания</t>
  </si>
  <si>
    <t>Фотография работы на почту</t>
  </si>
  <si>
    <t>89218601010@mail.ru</t>
  </si>
  <si>
    <t xml:space="preserve">до 09.04 </t>
  </si>
  <si>
    <t xml:space="preserve">Оценка за содержание и правильность выполнения задания </t>
  </si>
  <si>
    <t>с.72, упр125, с.73, упр127</t>
  </si>
  <si>
    <t xml:space="preserve">Акимова О.П. </t>
  </si>
  <si>
    <t>03.04. до1700</t>
  </si>
  <si>
    <t>фотография работы на почту или whatsapp</t>
  </si>
  <si>
    <t xml:space="preserve">Почта akimovaaolya@gmail.com 
WhatsApp +79216377020
</t>
  </si>
  <si>
    <t>Портал РЭШ, прохождение теста</t>
  </si>
  <si>
    <t>Учебник с.73, №1-6</t>
  </si>
  <si>
    <t>03.04 до 1700</t>
  </si>
  <si>
    <t>Прохождение теста на платформе …</t>
  </si>
  <si>
    <t xml:space="preserve">аудиосообщение на почту/whatsapp Почта akimovaaolya@gmail.com 
WhatsApp +79216377020
</t>
  </si>
  <si>
    <t>до 12.00 06.04.2020</t>
  </si>
  <si>
    <t xml:space="preserve">РЭШ урок 54 https://resh.edu.ru/subject/lesson/5187/start/ </t>
  </si>
  <si>
    <t>До 12.00  09.04</t>
  </si>
  <si>
    <t xml:space="preserve">Самостоятельная работа обучающихс </t>
  </si>
  <si>
    <t xml:space="preserve">Учебник с.155-160, читать,вопросы 2-4 письменно   </t>
  </si>
  <si>
    <t>До 02.04.20</t>
  </si>
  <si>
    <t>РЭШ урок 66  https://resh.edu.ru/subject/lesson/4398/start/200390/</t>
  </si>
  <si>
    <t>фотография в вацап учителю</t>
  </si>
  <si>
    <t>03.04 до 1800</t>
  </si>
  <si>
    <t xml:space="preserve">РЭШ урок 56  https://resh.edu.ru/subject/lesson/6231/train/218231/ </t>
  </si>
  <si>
    <t>До 12.00 09.04</t>
  </si>
  <si>
    <t>S.B. c.73 №1 №2 №3 письменно https://youtu.be/RX5k5f-0epk</t>
  </si>
  <si>
    <t>РЭШ урок 10  https://resh.edu.ru/subject/lesson/4467/start/222924/</t>
  </si>
  <si>
    <t>Фотография задания в личном сообщении</t>
  </si>
  <si>
    <t>До 12.00 15.04</t>
  </si>
  <si>
    <t xml:space="preserve">Учебник +видеоматериалы </t>
  </si>
  <si>
    <t>Фотография выполненного задания на почту</t>
  </si>
  <si>
    <t>13.04. до 16.00</t>
  </si>
  <si>
    <t xml:space="preserve">Учебник +видеоматериалы на youtube </t>
  </si>
  <si>
    <t>Отправлять на эл.почту 89218601010@mail.ru</t>
  </si>
  <si>
    <t>оценка выставляется за содержание и правильность выполнения задания</t>
  </si>
  <si>
    <t>оценка за содержание и правильность выполнения</t>
  </si>
  <si>
    <t>Sb p 58-59 выписать слова в словарь – упр 1,3
 По примеру упр 4 написать три текста про разных животных, не называя самих животных. 
 Сдать письменно+ аудио сообщение с тем, как вы его читаете</t>
  </si>
  <si>
    <t xml:space="preserve">фотография на почту + аудио (или whatsapp) Почта akimovaaolya@gmail.com 
WhatsApp +79216377020
</t>
  </si>
  <si>
    <t>Оценка за письменный и устный ответ</t>
  </si>
  <si>
    <t>До 08.04.20</t>
  </si>
  <si>
    <t xml:space="preserve">https://www.youtube.com/watch?v=I46IcoFAVdU
прослушать песню, выписать все достопримечательности Лондона, про которые поют дети 
прислать список ( с рисунками приветствуется )
</t>
  </si>
  <si>
    <t>Презентация</t>
  </si>
  <si>
    <t>Замок Снежной королевы</t>
  </si>
  <si>
    <t>до 20.00 03.04</t>
  </si>
  <si>
    <t>Учебник с.161-167,читать,ответы на вопросы 1-4</t>
  </si>
  <si>
    <t>чтение по вацап учителю</t>
  </si>
  <si>
    <t>Презентация, (инфоурок)</t>
  </si>
  <si>
    <t>Учебник, с.82-85,читать,РЭШ,тетрадь с.31</t>
  </si>
  <si>
    <t>оценка за творческое задание</t>
  </si>
  <si>
    <t>фотография по вацап учителю</t>
  </si>
  <si>
    <t>10.04 до 14.00</t>
  </si>
  <si>
    <t>До 09.04.20</t>
  </si>
  <si>
    <t>До 06.04.20</t>
  </si>
  <si>
    <t>До 03.03.20</t>
  </si>
  <si>
    <t>До 07.04.20</t>
  </si>
  <si>
    <t>Просмотрите видео:
https://www.youtube.com/watch?v=BcPY0SZog7Y
https://www.youtube.com/watch?v=qgqwi7zaOZo
https://tvkultura.ru/article/show/article_id/134946/
и ответьте на вопросы в форме по ссылке:
https://forms.gle/usbhXZuNQtLC36FP6 
Послушайте и разучите украинскую народную песню «Веснянка».</t>
  </si>
  <si>
    <t>15.04.2020 до 18.00</t>
  </si>
  <si>
    <t xml:space="preserve">ЯндексУчебник https://education.yandex.ru/lab/classes/92808/lessons/mathematics/drafts/ </t>
  </si>
  <si>
    <t>До 12.00 13.04</t>
  </si>
  <si>
    <t>РЭШ  урок67  https://resh.edu.ru/subject/lesson/5320/start/200641/</t>
  </si>
  <si>
    <t>S.B. с.82 таблица (с.121 правило читать и учить) №1 №2 письменно https://youtu.be/RX5k5f-0epk</t>
  </si>
  <si>
    <t>Учебник В.И Лях,стр 95-104</t>
  </si>
  <si>
    <t>отправить на электрон. почту</t>
  </si>
  <si>
    <t>Учебник +видеоматеииалы</t>
  </si>
  <si>
    <t>до 13.04 к 12.00</t>
  </si>
  <si>
    <t>Фото задания на почту 89218601010@mail.ru</t>
  </si>
  <si>
    <t>Оценка за содержание и правильность выполнения</t>
  </si>
  <si>
    <t xml:space="preserve"> </t>
  </si>
  <si>
    <t>РЭШ урок 55  https://resh.edu.ru/subject/lesson/4378/start/196419/</t>
  </si>
  <si>
    <t xml:space="preserve">Sb p 60-61 
Повторить построение отрицания и вопросов в present continuous https://www.youtube.com/watch?v=8rgu5PVmSz8
Выполнить упр 1-4 письменно
В 1 упр найти и записать отличия на картинках
</t>
  </si>
  <si>
    <t>14.04 до 14.00</t>
  </si>
  <si>
    <t>Оценка за письменный ответ</t>
  </si>
  <si>
    <t xml:space="preserve">Учебник + видеоматериал </t>
  </si>
  <si>
    <t>Фотография на почту</t>
  </si>
  <si>
    <t>оценка за письменное задание + за чтение</t>
  </si>
  <si>
    <t>РЭШ урок 56  https://resh.edu.ru/subject/lesson/5188/start/196452/</t>
  </si>
  <si>
    <t>Учебник, стр.135-145</t>
  </si>
  <si>
    <t>на электрон. почту</t>
  </si>
  <si>
    <t>до 12.00 13.04</t>
  </si>
  <si>
    <t>РЭШ урок 26  https://resh.edu.ru/subject/lesson/4452/start/156061/</t>
  </si>
  <si>
    <t>учебник В.И.Лях , 2014 ссылка  http://1-4.prosv.ru cnhfybwf 95-104,краткое содержание</t>
  </si>
  <si>
    <t>ответы на почту - sportzal.neva641-2@mail.ru</t>
  </si>
  <si>
    <t>Учебник "Физическая культура",1-4кл.,2014г.,В.И.Лях,стр.135-145</t>
  </si>
  <si>
    <t>Краткое содержание на эл почту:sportzal.neva641@mail.ru</t>
  </si>
  <si>
    <t>13.04.до 16.00</t>
  </si>
  <si>
    <t>Смирнова О.В</t>
  </si>
  <si>
    <t>Логинова С. Н.</t>
  </si>
  <si>
    <t>Смирнова ОВ</t>
  </si>
  <si>
    <t>Учебник стр.64… Портал…РЭШ</t>
  </si>
  <si>
    <t>Михайлова</t>
  </si>
  <si>
    <t>Учебник, youtube</t>
  </si>
  <si>
    <t>Правильность выполнения</t>
  </si>
  <si>
    <t>S.B. c.66 выучить слова №3 устно с.68 №2 письменно https://youtu.be/RX5k5f-0epk</t>
  </si>
  <si>
    <t>До 12.00 08.04.2020</t>
  </si>
  <si>
    <t xml:space="preserve">SB p 52-53 ex 1-4 письменно в тетради
По желанию-составить свой кроссворд (по примеру упр 3)
</t>
  </si>
  <si>
    <t xml:space="preserve">фотография  на почту Почта akimovaaolya@gmail.com 
WhatsApp +79216377020
</t>
  </si>
  <si>
    <t xml:space="preserve">Оценка за письменное 
задание
</t>
  </si>
  <si>
    <t>Самостоятельная работа учащихся+видеоурок</t>
  </si>
  <si>
    <t xml:space="preserve">Работа с учебником+видео материал на youtube </t>
  </si>
  <si>
    <t>Исправить ошибки, выполнить упражнение, выслать на почту</t>
  </si>
  <si>
    <t>До 08.04.2020</t>
  </si>
  <si>
    <t xml:space="preserve">Оценка за правильность выполнения и оформление работы </t>
  </si>
  <si>
    <t xml:space="preserve">Звонцова В. Н. </t>
  </si>
  <si>
    <t>Учебник, портал</t>
  </si>
  <si>
    <t>В группу вк</t>
  </si>
  <si>
    <t xml:space="preserve">Оценка за содержание </t>
  </si>
  <si>
    <t>Рашоева Д. З</t>
  </si>
  <si>
    <t>Ссылка на платформу;Учебник ….</t>
  </si>
  <si>
    <t>Учебник стр.124-128, читать, вопросы по содержанию</t>
  </si>
  <si>
    <t xml:space="preserve">Пересказ от лица Мити, аудиофайл </t>
  </si>
  <si>
    <t>до 01.04</t>
  </si>
  <si>
    <t>SB p 52-53 ex 1-4 письменно в тетради
 По желанию-составить свой кроссворд (по примеру упр 3)</t>
  </si>
  <si>
    <t>Инфоурок</t>
  </si>
  <si>
    <t>ссылка на портал</t>
  </si>
  <si>
    <t>фотография задания</t>
  </si>
  <si>
    <t>Савченко Н.П.</t>
  </si>
  <si>
    <t>Учебник В.И.Лях, 2014 ссылка - http://1-4.prosv.ru стр 95-104, краткое содержание</t>
  </si>
  <si>
    <t>Учебник с.50</t>
  </si>
  <si>
    <t xml:space="preserve"> N 1 - 6</t>
  </si>
  <si>
    <t>правильность выполнения</t>
  </si>
  <si>
    <t>на почту sportzal.neva641-2@mail.ru</t>
  </si>
  <si>
    <t>до 13.04 до 14.00</t>
  </si>
  <si>
    <t xml:space="preserve">Фотография задания Почта akimovaaolya@gmail.com 
WhatsApp +79216377020
</t>
  </si>
  <si>
    <t>S.B. c.70 чтение, перевод устно, запись новых слов в словарь с транскрипцией. С.71 №1 №2 №3 письменно Прослушать сказку  начиная с 46.25 мин https://youtu.be/RX5k5f-0epk</t>
  </si>
  <si>
    <t>До 12.00 09.04,2020</t>
  </si>
  <si>
    <t>Омелина О.В.</t>
  </si>
  <si>
    <t xml:space="preserve">Посмотреть сказку https://www.youtube.com/watch?v=Sx5x3wgHnB4
Прочитать sb p 54выписать в словарь неизвестные слова, записать аудио сообщение с чтением текста	
</t>
  </si>
  <si>
    <t xml:space="preserve">аудиосообщение Почта akimovaaolya@gmail.com 
WhatsApp +79216377020
</t>
  </si>
  <si>
    <t xml:space="preserve">Модуль 8 .стр.58-59 слова в словарик, упр.4 читать с переводом. </t>
  </si>
  <si>
    <t>Задание выслать на почту Omeoksana@yandex.ru</t>
  </si>
  <si>
    <t xml:space="preserve">до 20.00 </t>
  </si>
  <si>
    <t>Оценка за содержание и грамотность</t>
  </si>
  <si>
    <t>Игнатьева Н.Б.</t>
  </si>
  <si>
    <t>Учебник Портал</t>
  </si>
  <si>
    <t>Выполненные задания выслать на эл. почту педагога nataliaignatyeva@mail.ru</t>
  </si>
  <si>
    <t>07.04.2020 до 20.00</t>
  </si>
  <si>
    <t>Учебник с.60 разобрать таблицу. Прослушать материал на сайте. См. ссылку в электронном журнале</t>
  </si>
  <si>
    <t>Фотография задания эл.почта ogstrod099@gmail.com</t>
  </si>
  <si>
    <t>07.04.2020 до 12.00</t>
  </si>
  <si>
    <t>Саваченко Н.П.</t>
  </si>
  <si>
    <t>учебник стр95-104, краткое содержание</t>
  </si>
  <si>
    <t>д0 11.00  14.04</t>
  </si>
  <si>
    <t>Яндекс.учебник., Учебник</t>
  </si>
  <si>
    <t>до 16.00 01.04.20</t>
  </si>
  <si>
    <t>Выборочное оценивание</t>
  </si>
  <si>
    <t>учи.ру., учебник</t>
  </si>
  <si>
    <t>www.youtube.com, уроки рисования от Ирины Колобовой</t>
  </si>
  <si>
    <t>фотография рисунка на почту</t>
  </si>
  <si>
    <t>до 24.00  07.04.2020</t>
  </si>
  <si>
    <t>оценка за правильность выполнения</t>
  </si>
  <si>
    <t>видеоурок</t>
  </si>
  <si>
    <t>задание на почту</t>
  </si>
  <si>
    <t>содержание</t>
  </si>
  <si>
    <t>Кушнир Н. Ю.</t>
  </si>
  <si>
    <t>Просмотрите видео:
https://www.youtube.com/watch?v=BcPY0SZog7Y
https://www.youtube.com/watch?v=qgqwi7zaOZo
https://tvkultura.ru/article/show/article_id/134946/
и ответьте на вопросы в форме по ссылке:
https://forms.gle/ZtfoU6CHBStkyEiE6 
Послушайте и разучите украинскую народную песню «Веснянка».</t>
  </si>
  <si>
    <t>14.04.2020 до 18.00</t>
  </si>
  <si>
    <t>Самостоятельная работа по учебнику</t>
  </si>
  <si>
    <t>стр. 68-69</t>
  </si>
  <si>
    <t>вопросы учителю</t>
  </si>
  <si>
    <t>Задания на портале</t>
  </si>
  <si>
    <t>Краткий пересказ</t>
  </si>
  <si>
    <t>стр.60-61 полвторить, составить 6 предложений с неправильными глаголами</t>
  </si>
  <si>
    <t>Платформа uchi. ru</t>
  </si>
  <si>
    <t>задание на портале</t>
  </si>
  <si>
    <t>На электронную почту Omeoksana@yandex.ru</t>
  </si>
  <si>
    <t>разбор заданий</t>
  </si>
  <si>
    <t>до 20.00  07.04.2020</t>
  </si>
  <si>
    <t>Учебник с.60,61 упр.2,3,6 письменно, с.64 у.1 читать</t>
  </si>
  <si>
    <t>Выполненные задания выслать на эл. почту педагога</t>
  </si>
  <si>
    <t>до 12.00 10.04.2020</t>
  </si>
  <si>
    <t>Учебник., учи.ру</t>
  </si>
  <si>
    <t>Шевчук С.В</t>
  </si>
  <si>
    <t>Учебник В.И.Лях, тема "Самоконтроль"</t>
  </si>
  <si>
    <t>отжимание: мальчики-15; девочки-10. Видео на почту</t>
  </si>
  <si>
    <t xml:space="preserve">до 13.04 </t>
  </si>
  <si>
    <t>Учебник, стр. 128, чтение, составление плана</t>
  </si>
  <si>
    <t>Задание на почту</t>
  </si>
  <si>
    <t>Платформа РЭШ</t>
  </si>
  <si>
    <t>портал</t>
  </si>
  <si>
    <t xml:space="preserve">Краткий но осмысленный пересказ  </t>
  </si>
  <si>
    <t>видеоурок. YouTude</t>
  </si>
  <si>
    <t>до 16.00 18.04.20</t>
  </si>
  <si>
    <t>до 16.00 02.04.20</t>
  </si>
  <si>
    <t>учебник 135-145</t>
  </si>
  <si>
    <t>ответы на электрон. почту</t>
  </si>
  <si>
    <t>до 12.00 15.04</t>
  </si>
  <si>
    <t>S.B. c.73 №1 №2  №3 письменно https://youtu.be/RX5k5f-0epk</t>
  </si>
  <si>
    <t>До 12.00 13.04,2020</t>
  </si>
  <si>
    <t>до 16.00 03.04.20</t>
  </si>
  <si>
    <t xml:space="preserve">Sb p 57 ex 1-3 письменно 
По примеру упр 1 нарисовать 2-3 людей, описать погоду и что на них надето
Видео с текстом наизусть- на дополнительную оценку
</t>
  </si>
  <si>
    <t xml:space="preserve">фотография на почту+ доп видеосообщение Почта akimovaaolya@gmail.com 
WhatsApp +79216377020
</t>
  </si>
  <si>
    <t>до 16.00 06.04.20</t>
  </si>
  <si>
    <t>Оценка за письменный ответ
 Доп. Оценка за видео-ответ</t>
  </si>
  <si>
    <t>до 16.00 07.04.20</t>
  </si>
  <si>
    <t>технолог.</t>
  </si>
  <si>
    <t>до 16.00 09.04.20</t>
  </si>
  <si>
    <t>Стр. 129 - 136, читать, вопросы</t>
  </si>
  <si>
    <t>Чтение по ролям с родителями</t>
  </si>
  <si>
    <t>до 11.04.2020</t>
  </si>
  <si>
    <t>Содержание</t>
  </si>
  <si>
    <t>Создание проекта, стр.52-53</t>
  </si>
  <si>
    <t>до 10.04.2020</t>
  </si>
  <si>
    <t>Прочитайте материал по ссылке:
http://music-fantasy.ru/velikie-ispolniteli 
Просмотрите видео:
https://www.youtube.com/watch?v=V6dAN0DSeao
https://www.youtube.com/watch?v=fgnxqLUTAms
https://www.youtube.com/watch?v=G5KM-J9I9ss
https://www.youtube.com/watch?v=oSYr46tgOEE
и ответьте на вопросы в форме по ссылке:
https://forms.gle/99zzVhueQGgtfdNUA</t>
  </si>
  <si>
    <t>16.04.2020 до 18.00</t>
  </si>
  <si>
    <t>учебник, с. 46 - 50, вопросы, работа с КИМ</t>
  </si>
  <si>
    <t>Просмотрите видео:
https://www.youtube.com/watch?v=BcPY0SZog7Y
https://www.youtube.com/watch?v=qgqwi7zaOZo
https://tvkultura.ru/article/show/article_id/134946/
и ответьте на вопросы в форме по ссылке:
https://forms.gle/ezxGU4nFHEFSjavS8 
Послушайте и разучите украинскую народную песню «Веснянка».</t>
  </si>
  <si>
    <t>фотографирование задания</t>
  </si>
  <si>
    <t>до 24.00 10.04.2020</t>
  </si>
  <si>
    <t xml:space="preserve">13.04 2020 до 18.00 </t>
  </si>
  <si>
    <t>ОРКСЭ</t>
  </si>
  <si>
    <t>до 16.00 10.04.20</t>
  </si>
  <si>
    <t>.стр.62 Узнать об известных рувсских людях упр.1 стр.62.Доделать рабочую тетрадь до 27 стр.</t>
  </si>
  <si>
    <t>Выслать на почту Omeoksana@yandex.ru</t>
  </si>
  <si>
    <t>Учебник</t>
  </si>
  <si>
    <t>Фото тетради</t>
  </si>
  <si>
    <t>До 04,04,20</t>
  </si>
  <si>
    <t>Учебник. См. ссылку в эл. журнале</t>
  </si>
  <si>
    <t>11.04.2020 до 20.00</t>
  </si>
  <si>
    <t xml:space="preserve">Посмотреть сказку https://www.youtube.com/watch?v=Sx5x3wgHnB4
Прочитать sb p 54выписать в словарь неизвестные слова, записать аудио сообщение с чтением текста
</t>
  </si>
  <si>
    <t xml:space="preserve">аудиосообщение  Почта akimovaaolya@gmail.com 
WhatsApp +79216377020
</t>
  </si>
  <si>
    <t>Оценка за  чтение</t>
  </si>
  <si>
    <t>До 09.04.2020</t>
  </si>
  <si>
    <t>до14.00 13.04.2020</t>
  </si>
  <si>
    <t>учебник лях стр95-104, краткое содержание</t>
  </si>
  <si>
    <t>почта, до 13.04 до 16.00 выборочно</t>
  </si>
  <si>
    <t>До 10.04.2020</t>
  </si>
  <si>
    <t>До 03.04.-06.04.2020</t>
  </si>
  <si>
    <t>Звонцова В.Н.</t>
  </si>
  <si>
    <t>Самостоятельная работа с материалом</t>
  </si>
  <si>
    <t>учебник</t>
  </si>
  <si>
    <t>задание в группу</t>
  </si>
  <si>
    <t>10.04.2020 до 20.00</t>
  </si>
  <si>
    <t>оценка за правильность и содержание</t>
  </si>
  <si>
    <t xml:space="preserve">самостоятельная работа  </t>
  </si>
  <si>
    <t xml:space="preserve">Sb p 57 ex 1-3 письменно 
По примеру упр 1 нарисовать 2-3 людей, описать погоду и что на них надето
Видео с текстом наизусть- на дополнительную оценку
</t>
  </si>
  <si>
    <t xml:space="preserve">Оценка за письменный ответ
Доп. Оценка за видео-ответ
</t>
  </si>
  <si>
    <t>До 07.04.2020</t>
  </si>
  <si>
    <t xml:space="preserve"> учебник 135-145</t>
  </si>
  <si>
    <t>Парамонова Л. Н</t>
  </si>
  <si>
    <t>Яворская Т.Ф</t>
  </si>
  <si>
    <t>Самостоятельная работа на платформе Якласс</t>
  </si>
  <si>
    <t xml:space="preserve">Вконтакте (группа для родителей), Якласс&gt;учебник стр. 114-115 https://kupidonia.ru/viktoriny/viktorina-po-stihotvoreniju-pasternaka-zolotaja-osen5. </t>
  </si>
  <si>
    <t>Фотография задания, выполнение на электронную почту</t>
  </si>
  <si>
    <t>Учебник:В.И.Лях,2014,стр.95-104.</t>
  </si>
  <si>
    <t>Ответы по теме на почту:sportzal.neva641@mail.ru</t>
  </si>
  <si>
    <t>Мoдуль 8 стр.58-59 слова в словарик, упр.4 стр.59 читать с переводом</t>
  </si>
  <si>
    <t>Яворская Т.Ф.</t>
  </si>
  <si>
    <t>Электронная почта Omeoksana@yandex.ru</t>
  </si>
  <si>
    <t>видеоурок.</t>
  </si>
  <si>
    <t>Вконтакте (группа для родителей), Якласс учебник стр. 72,73, 75</t>
  </si>
  <si>
    <t>Выполнение задания на эл. почту педагога</t>
  </si>
  <si>
    <t>Учебник… Портал https://www.maam.ru/detskijsad/busy-iz-bumagi.html</t>
  </si>
  <si>
    <t>до 09.04.2020</t>
  </si>
  <si>
    <t>Учебник. Учебная платформа</t>
  </si>
  <si>
    <t>Выполненные задания выслать на эл. почту педагога ogstrod@099gmail.com</t>
  </si>
  <si>
    <t>до 14.00 08.04.2020</t>
  </si>
  <si>
    <t>с.60 разобрать таблицу. Видеоурок</t>
  </si>
  <si>
    <t>Выполнение задания на эл. почту педагога ogstrod099@gmail.com</t>
  </si>
  <si>
    <t>Выполнение задания (фото) на эл. почту педагога nataliaignatyeva@mail.ru</t>
  </si>
  <si>
    <t>до 07.04.2020</t>
  </si>
  <si>
    <t>Торопова Е.С.</t>
  </si>
  <si>
    <t>с. 52 у.1,2(записать ответы на вопросы), с.53 у.3 чтение, записать перевод</t>
  </si>
  <si>
    <t>Фотография задания, выполнение на электронную почту toropova641@mail.ru</t>
  </si>
  <si>
    <t>до 08.04</t>
  </si>
  <si>
    <t>на элетронную почту</t>
  </si>
  <si>
    <t>12.00 14.04</t>
  </si>
  <si>
    <t>Вконтакте (группа для родителей), Якласс</t>
  </si>
  <si>
    <t>до 16.00   08.04.2020</t>
  </si>
  <si>
    <t>стр.60-61 повторить неправильные глаголы, составить 6 предложений с неправильными глаголами</t>
  </si>
  <si>
    <t>Вконтакте (группа для родителей), Якласс учебник стр. 78-79 упр. 159, справочник стр. 188 упр.346 (записать в два столбика)</t>
  </si>
  <si>
    <t xml:space="preserve">Выборочное оценивание </t>
  </si>
  <si>
    <t>01/04/2020 до 20.00</t>
  </si>
  <si>
    <t>Самостоятельная работа обучающихся видеоурок</t>
  </si>
  <si>
    <t>учебник стр. 105-112 видео https://youtu.be/Rr6viUfiXks</t>
  </si>
  <si>
    <t>Фотография с выполненным заданием на эл.почту</t>
  </si>
  <si>
    <t>до 16.00   09.04.2020</t>
  </si>
  <si>
    <t>учебник с.60,61 у.2,3,6 письменно</t>
  </si>
  <si>
    <t>до 14.00 09.04.2020</t>
  </si>
  <si>
    <t>13.04 2020 до 18.00</t>
  </si>
  <si>
    <t xml:space="preserve"> до 13.00 15.04</t>
  </si>
  <si>
    <t>стр.62 Узнать об известных русских людях Доделать рабочую тетрадь до 27 стр.</t>
  </si>
  <si>
    <t>02/04/2020 до 20.00</t>
  </si>
  <si>
    <t>учебник с.60,61 у.2,3,6 письменно, с.64 у.1 читать</t>
  </si>
  <si>
    <t>до 14.00 09.04 2020</t>
  </si>
  <si>
    <t>Видео урок. См.ссылку в эл.журнале</t>
  </si>
  <si>
    <t>до 12.00 14.04.2020</t>
  </si>
  <si>
    <t>Фотография выполненного задания на эл. почту педагога nataliaignatyeva@mail.ru</t>
  </si>
  <si>
    <t>с. 53 у.4( выразительное чтение, перевод 1 текста), с. 57 у.1,2</t>
  </si>
  <si>
    <t>Фотографию выполненного задания на почту toropova641@mail.ru</t>
  </si>
  <si>
    <t>до 09.04</t>
  </si>
  <si>
    <t xml:space="preserve">Учи.ру ;Учебник </t>
  </si>
  <si>
    <t>до 16.00 09.04.2020</t>
  </si>
  <si>
    <t>Прочитайте материал по ссылке:
http://music-fantasy.ru/velikie-ispolniteli 
Просмотрите видео:
https://www.youtube.com/watch?v=V6dAN0DSeao
https://www.youtube.com/watch?v=fgnxqLUTAms
https://www.youtube.com/watch?v=G5KM-J9I9ss
https://www.youtube.com/watch?v=oSYr46tgOEE
и ответьте на вопросы в форме по ссылке:
https://forms.gle/PhVJXSpRiUY9Xkbk9</t>
  </si>
  <si>
    <t>Кривошеева Т.В.</t>
  </si>
  <si>
    <t>Самостоятельная работа на платформе яндекс учебник</t>
  </si>
  <si>
    <t>Учебник с.68№139,140,141,142,143,145, словарн. слова гореть, сверкать, тетр.на печ.осн. с.38-39, задания на платформе яндекс учебник</t>
  </si>
  <si>
    <t>Выполнение заданий на платформе яндекс учебник</t>
  </si>
  <si>
    <t>Учи.ру ;Учебник</t>
  </si>
  <si>
    <t>до 24.00 07.04.2020</t>
  </si>
  <si>
    <t>Самостоятельная работа по учебнику, на платформе инфоурок</t>
  </si>
  <si>
    <t>Учебник с.57 №205,206,207,208,209, тетр.на печ.осн. с.54, видеоурок на сайте инфоурок</t>
  </si>
  <si>
    <t>Фотография заданий на почту учителя</t>
  </si>
  <si>
    <t>Самостоятельная работа по учебнику, на платформе инфоурок, учи ру</t>
  </si>
  <si>
    <t>Учебник с.35-37, тетр на печ.осн. с.26, видеоурок на платформе инфоурок</t>
  </si>
  <si>
    <t>Фотография задания на почту учителя</t>
  </si>
  <si>
    <t>с.62 таблица, с.62 у.2 написать вопросы и отрицания к предложениям, с.63 у.3 письменно</t>
  </si>
  <si>
    <t>до 14.00 13.04.2020</t>
  </si>
  <si>
    <t>Самостоятедьная работа</t>
  </si>
  <si>
    <t>выборочно\</t>
  </si>
  <si>
    <t>Видеоурок на платформе инфоурок</t>
  </si>
  <si>
    <t>Учебник с.71 №146,147, тетр.на печ.осн. с.40-41</t>
  </si>
  <si>
    <t>Фотография заданий на электронную почту учителя</t>
  </si>
  <si>
    <t>до 24.00 08.04.</t>
  </si>
  <si>
    <t>Самостоятельная работа обучающихся по учебнику, на платформе инфоурок</t>
  </si>
  <si>
    <t>Учебник с.58№211,212,213,214,215,216, тетр.на печ.осн. с.55, видеоурок на сайте инфоурок</t>
  </si>
  <si>
    <r>
      <t>И</t>
    </r>
    <r>
      <rPr>
        <b/>
        <sz val="10"/>
        <rFont val="Arial"/>
      </rPr>
      <t>гнатьева</t>
    </r>
    <r>
      <rPr>
        <sz val="10"/>
        <color rgb="FF000000"/>
        <rFont val="Arial"/>
      </rPr>
      <t xml:space="preserve"> Н.Б.</t>
    </r>
  </si>
  <si>
    <t>Учебник с.92-95, тетр.на печ.осн. с.78-79, видеоурок на платформе инфоурок</t>
  </si>
  <si>
    <t>до 20.00  11.04.2020</t>
  </si>
  <si>
    <t xml:space="preserve"> Учебник с. 54 у.1 (чтение, перевод).</t>
  </si>
  <si>
    <t>до 10.04</t>
  </si>
  <si>
    <t>самостоятельная работа обучающихся</t>
  </si>
  <si>
    <t>уч. таблица с.60. Видеоурок. ССылка в электронном журнале</t>
  </si>
  <si>
    <t>Фотография заданий на электронную почту учителя ogstrod099@gmail.com</t>
  </si>
  <si>
    <t>до 14.00 08.08.2020</t>
  </si>
  <si>
    <t>задание в группу вк</t>
  </si>
  <si>
    <t>до 10.04.2020 до 20.00</t>
  </si>
  <si>
    <t>оценка</t>
  </si>
  <si>
    <t>Учебник с. 52 у.1,2 (записать ответы на вопросы), с. 53 у.3 записать перевод.</t>
  </si>
  <si>
    <t>Фотографию задания на почту toropova641@mail.ru</t>
  </si>
  <si>
    <t>до 16.00 13.04.2020</t>
  </si>
  <si>
    <t>YouTude, учебник</t>
  </si>
  <si>
    <t>Самостоятельная работа обучающихся по учебнику, на сайте яндекс учебник</t>
  </si>
  <si>
    <t>Учебник с.59 №219,220,221,222, тетр.на печ.осн. с.56, выполнение заданий на сайте яндекс учебник</t>
  </si>
  <si>
    <t>Тест на сайте яндекс учебник</t>
  </si>
  <si>
    <t>до 24.00 10.04</t>
  </si>
  <si>
    <t>учебник, YouTude</t>
  </si>
  <si>
    <t>Учебник с.72-73 №148, 149,150,151, выуч. правило, словарн. слова лучше, расстояние, тетр.на печ.осн.с.42-43</t>
  </si>
  <si>
    <t>Фотография выполненных заданий на почту учителя</t>
  </si>
  <si>
    <t>до 24.00 09.04</t>
  </si>
  <si>
    <t>с.60,61 у.2,3,6 письменно, с.64 у.1 читать</t>
  </si>
  <si>
    <t>презентация</t>
  </si>
  <si>
    <t>до12.00 10.04.2020</t>
  </si>
  <si>
    <t xml:space="preserve"> Портал Учебник. Яндех</t>
  </si>
  <si>
    <t>учебник, портал</t>
  </si>
  <si>
    <t>Учебник с. 53 у.4( чтение, записать перевод 1 текста). с. 57 у.1,2</t>
  </si>
  <si>
    <t>Фотография выполненного задания на эл.почту</t>
  </si>
  <si>
    <t>Фронтальная за содержание</t>
  </si>
  <si>
    <t>Самостоятельная работа по учебнику, на платформах инфоурок, учи.ру</t>
  </si>
  <si>
    <t>Учебник с.38-42, тетр.на печ.осн.с.27-29 видеоурок на платформе инфоурок</t>
  </si>
  <si>
    <t>Тест на платформе учи ру</t>
  </si>
  <si>
    <t>Самостоятельная работа на платформе инфоурок</t>
  </si>
  <si>
    <t>Видеоурок "Рисуем животных примакиванием "(по Е.Чарушину)</t>
  </si>
  <si>
    <t>Фотография работ на почту учителя</t>
  </si>
  <si>
    <t>до 24.00.10.04</t>
  </si>
  <si>
    <t>Самостоятельная работа обучающихся по учебнику. на платформе яндекс учебник</t>
  </si>
  <si>
    <t>Учебник с.60 №226,227,228,230.231, тетр.на печ.осн. с.57</t>
  </si>
  <si>
    <t>Учебник с.74-75 №152,154,155,156, тетр.на печ.осн. с.44, задания на платформе яндекс учебник</t>
  </si>
  <si>
    <t>Тест на платформе яндекс учебник</t>
  </si>
  <si>
    <t>Самостоятельная работа обучающихся по учебнику. на платформе яндекс учебник, учи ру</t>
  </si>
  <si>
    <t>Учебник с. 95 отвечать на вопросы, тетр.на печ.осн.с.80</t>
  </si>
  <si>
    <t>Прочитайте материал по ссылке:
http://music-fantasy.ru/velikie-ispolniteli 
Просмотрите видео:
https://www.youtube.com/watch?v=V6dAN0DSeao
https://www.youtube.com/watch?v=fgnxqLUTAms
https://www.youtube.com/watch?v=G5KM-J9I9ss
https://www.youtube.com/watch?v=oSYr46tgOEE
и ответьте на вопросы в форме по ссылке:
https://forms.gle/gfdH4maFpX7F3sZb9</t>
  </si>
  <si>
    <t xml:space="preserve">Фронтальная на основании ответов </t>
  </si>
  <si>
    <t>Видеоурок. Ссылка в эл.журнале.с.62 у.2 написать вопросы и отрицания к предложениям, с.63 у.3 письменно</t>
  </si>
  <si>
    <t>задание вк</t>
  </si>
  <si>
    <t>с. 54 у.1 прослушать, прочитать, перевести.</t>
  </si>
  <si>
    <t>до 12.04</t>
  </si>
  <si>
    <t>Учебник с.96-99,  тетр.на печ. осн. с.81,видеоурок на сайте инфоурок</t>
  </si>
  <si>
    <t>Самостоятельная работа обучающихся на платформе инфоурок</t>
  </si>
  <si>
    <t>Видеоурок "Освободители Руси. Минин и Пожарский" на платформе инфоурок</t>
  </si>
  <si>
    <t>Самостоятельная работа по тетр.на печ. осн. с.77, видеоурок на платформе инфоурок "Весенний цветок"</t>
  </si>
  <si>
    <t>Видеоурок "Весенний цветок" на платформе инфоурок</t>
  </si>
  <si>
    <t>Фотография выполненного задания на почту учителя</t>
  </si>
  <si>
    <t>до 24.00 11.04</t>
  </si>
  <si>
    <t>№ урока</t>
  </si>
  <si>
    <t>предмет</t>
  </si>
  <si>
    <t>Медовник В.Д.</t>
  </si>
  <si>
    <t xml:space="preserve">Онлайн учебник Индустриальные технологии 5 кл. Тищенко, Симоненко стр.71-75  </t>
  </si>
  <si>
    <t>Ответы на вопросы на стр. 75 на почту medovnik57@gmail.com</t>
  </si>
  <si>
    <t>до 17-00 14.04.2020</t>
  </si>
  <si>
    <t xml:space="preserve"> фронтальная</t>
  </si>
  <si>
    <t>Вернослова Е.В.</t>
  </si>
  <si>
    <t>Самостоятельная работа. Нарисовать швейную машину и подписать все её узлы, как на картинке</t>
  </si>
  <si>
    <t xml:space="preserve">Онлайн учебник Индустриальные технологии 5 кл. Синица, Симоненко стр.119-127  </t>
  </si>
  <si>
    <t>фото прислать на почту vernoelena1981@ mail.ru</t>
  </si>
  <si>
    <t>Биология</t>
  </si>
  <si>
    <t>Орлова О.А.</t>
  </si>
  <si>
    <t>Параграф 21, вопросы к нему письменно</t>
  </si>
  <si>
    <t xml:space="preserve">Фото задания переслать на почту: olga-orlova-2010@mail.ru </t>
  </si>
  <si>
    <t>до 12.04.</t>
  </si>
  <si>
    <t>Оценка</t>
  </si>
  <si>
    <t>Овчинникова Т. В.</t>
  </si>
  <si>
    <t>Параграф106 (стр. 97-98 орфограмму переписать в тетрадь теории), упр. 603(в выделенных словах обозначить окончание) 604, 606(устно), 607.</t>
  </si>
  <si>
    <t>Электронная почта  otv.88spb@mail.ru</t>
  </si>
  <si>
    <t>Сержантова М.В.</t>
  </si>
  <si>
    <t xml:space="preserve">Учебник, параграф 106, упр.603, устно; упр.604-605, письменно по заданию, 606, устно; упр.607 по заданию, но время, лицо и число глаголов письменно. </t>
  </si>
  <si>
    <t>Фото или скан выполненных зданий на почту m-serzhantova@mail.ru или на телефон 89215702136 в WhatsApp</t>
  </si>
  <si>
    <t>Выборочная:оцениваются все обучающиеся, которые пришлют выполненные задания</t>
  </si>
  <si>
    <t>Просмотрите видеоурок: https://resh.edu.ru/subject/lesson/7431/main/254995/ В тренировочных заданиях проверьте свои знания: https://resh.edu.ru/subject/lesson/7431/train/255001/  и ответьте на вопросы в форме по ссылке: https://forms.gle/yPbqtNzM44VY7HLq5 с</t>
  </si>
  <si>
    <t>11.04.2020 до 18.00</t>
  </si>
  <si>
    <t>История</t>
  </si>
  <si>
    <t>Руцова И.И</t>
  </si>
  <si>
    <t>Сидоренко К..Л.</t>
  </si>
  <si>
    <t>Параграф 42, выписать основные даты и сражения</t>
  </si>
  <si>
    <t>Самостоятельная работа обучающихся, дистанционный урок на zoom.us</t>
  </si>
  <si>
    <t>Фотография задания на почту rubcova641@mail.ru</t>
  </si>
  <si>
    <t>до 07.04</t>
  </si>
  <si>
    <t xml:space="preserve">дистанционный урок. zoom.us 5112768499  пароль 622123   Тема урока: Умножение десятичных дробей. 
1) классная работа теория стр. 229-230, № 910,911,912,913 (выполняем на уроке вместе)
 (кто не подключился дистанционно может посмотреть видеоурок https://www.youtube.com/watch?v=FUj69VMDqyA )
 2) д\з № 915  + выполнить онлайн тест (только кто не сделал до каникул) https://onlinetestpad.com/ru/test/44440-5-klass-matematika-umnozhenie-na-10-100-1000-ustnyj-schet-6  и скинуть результат на WhatsApp +79062573503 </t>
  </si>
  <si>
    <t>WhatsApp +7 906 257 35 03</t>
  </si>
  <si>
    <t>Изобразительное искусство</t>
  </si>
  <si>
    <t>06.04.2020 до 19:00</t>
  </si>
  <si>
    <t>Речнова ГЕ</t>
  </si>
  <si>
    <t>.Самостоятельная работа</t>
  </si>
  <si>
    <t>Творческая работа: Нарисовать натюрморт из разных геометрических форм, овощей, фруктов по желанию. Материал: простой карандаш, белая бумага или цветная.</t>
  </si>
  <si>
    <t>Фото рисунка прислать на эл. почту учителя galinarecnova52@gmail.com</t>
  </si>
  <si>
    <t>до 06.04 до18.00</t>
  </si>
  <si>
    <t>Все присланные работы</t>
  </si>
  <si>
    <t>Виноградова С.Н.</t>
  </si>
  <si>
    <t>1) стр.96 слова Check these words в словарь с транскрипцией и переводом.
2)стр.96 чтение текста Catherine the Great, ответы на вопросы из упр.2 письменно в тетради.
3)стр.96 упр.3 - проверка новых слов, письменно в тетради.
4)Extra History: Catherine the Great
https://www.youtube.com/playlist?list=PLhyKYa0YJ_5CB7fbTZCA5mEPjBDWD4S9I небольшие видео, можно включить субтитры на русском для лучшего понимания.</t>
  </si>
  <si>
    <t>Фото задания присылаются на почту</t>
  </si>
  <si>
    <t>08.04.2020 до 15.00</t>
  </si>
  <si>
    <t>РечноваГЕ</t>
  </si>
  <si>
    <t>Творчческая работа: Натюрморт состоящий из разных геометрических тел, фруктов,овощей.Материал : простой карандаш, белая или цветная бумага.</t>
  </si>
  <si>
    <t xml:space="preserve">Фото рисунка на эл.почту учителя; galinarecnova52@gmail.com </t>
  </si>
  <si>
    <t>до 07.04 до 18.00</t>
  </si>
  <si>
    <t>Все присланные рисунки.</t>
  </si>
  <si>
    <t xml:space="preserve">Фотография задания на почту rubcova641@mail.ru </t>
  </si>
  <si>
    <t xml:space="preserve">Сидоренко К.Л. </t>
  </si>
  <si>
    <t>Задание присылается в группу вк</t>
  </si>
  <si>
    <t>09.04.2020 до 20.00</t>
  </si>
  <si>
    <t xml:space="preserve"> в 11:00 дистанционный урок. zoom.us 5112768499  пароль 622123   Тема урока: Умножение десятичных дробей. 
1) классная работа: разобрали правило умножения на 0,1; 0,01... все три правила со стр 29-230 записали в тетрадь и разобрали № 916, 917 (тем, кого не было все записать) 
2) домашняя работа задания от учителя на сайте учи.ру. До 16:00 сняты ограничения на задания. в 00:00 задание закроется </t>
  </si>
  <si>
    <t>Сайт учи.ру</t>
  </si>
  <si>
    <t>до 00:00</t>
  </si>
  <si>
    <t>Физическая культура</t>
  </si>
  <si>
    <t xml:space="preserve">дистанционный урок. zoom.us 5112768499  пароль 622123   Тема урока: Умножение десятичных дробей.   1) классная работа теория стр. 229-230, № 910,911,912,913 (выполняем на уроке вместе)  (кто не подключился дистанционно может посмотреть видеоурок https://www.youtube.com/watch?v=FUj69VMDqyA )  2) д\з № 915  + выполнить онлайн тест (только кто не сделал до каникул) https://onlinetestpad.com/ru/test/44440-5-klass-matematika-umnozhenie-na-10-100-1000-ustnyj-schet-6  и скинуть результат на WhatsApp +79062573503 </t>
  </si>
  <si>
    <t>Техника прыжка в высоту. Теория.Учебник Лях В.И.</t>
  </si>
  <si>
    <t>ответы на электронную почту sportzal.neva641-2@mail.ru</t>
  </si>
  <si>
    <t>до 14.00 14.04 2020 г</t>
  </si>
  <si>
    <t>Параграф 107 (стр.99 орф.21- в тетрадь теории), упр. 609,610, 612, 616 (устно).</t>
  </si>
  <si>
    <t>Электронаая почта otv.88spb@mail.ru</t>
  </si>
  <si>
    <t>Самостоятельная работа, консультация по Skype при необходимости</t>
  </si>
  <si>
    <t xml:space="preserve">1)стр.90, упр.1 - новые слова в словарь с переводом, соотнести картинку с жанром фильма;
2)упр.2, какие фильмы тебе нравятся или не нравятся, опиши по образцу. </t>
  </si>
  <si>
    <t>Шопина М.Н.</t>
  </si>
  <si>
    <t>Фото д/з на почту</t>
  </si>
  <si>
    <t>07.04.2020 до 15.00</t>
  </si>
  <si>
    <t>SB. стр. 96, у.2, выписать слова в словарь, стр. 94 у.1,2 стр. 95 у.6,7,8 9 (прислать св. открытку)</t>
  </si>
  <si>
    <t>Прислать открытку (по эл. почте)</t>
  </si>
  <si>
    <t xml:space="preserve">06.04.2020 
до 18:00
</t>
  </si>
  <si>
    <t>Самоценка</t>
  </si>
  <si>
    <t>Учебник с. 86 работа со словами, чтение, записать перевод. с. 87 у.6</t>
  </si>
  <si>
    <t>Фоторграфию выполненного задания на почту toropova641@mail.ru</t>
  </si>
  <si>
    <t>Фотографию на почту rubcova641@mail.ru</t>
  </si>
  <si>
    <t>Самостоятельная работа учащихся по теме "НЕ с глаголами"</t>
  </si>
  <si>
    <t>Учебник, параграф 107; упр.608-611, по заданиям. Глагоы из упр.610-611 запомнить</t>
  </si>
  <si>
    <t>До 18.00</t>
  </si>
  <si>
    <t>Сидоренко К.Л</t>
  </si>
  <si>
    <t>Выборочно оценка</t>
  </si>
  <si>
    <t xml:space="preserve">дистанционный урок.  Тема урока: Умножение десятичных дробей.   1) классная работа теория стр. 229-230, № 910,911,912,913 (выполняем на уроке вместе)  (кто не подключился дистанционно может посмотреть видеоурок https://www.youtube.com/watch?v=FUj69VMDqyA )  2) д\з № 915  + выполнить онлайн тест (только кто не сделал до каникул) https://onlinetestpad.com/ru/test/44440-5-klass-matematika-umnozhenie-na-10-100-1000-ustnyj-schet-6  и скинуть результат на WhatsApp +79062573503 </t>
  </si>
  <si>
    <t>06.04.2020 до 00:00</t>
  </si>
  <si>
    <t xml:space="preserve">в 10:00 дистанционный урок. zoom.us 5112768499 пароль 622123 Тема урока: Умножение десятичных дробей
1) классная работа: разобрали правило умножения на 0,1; 0,01... все три правила со стр 29-230 записали в тетрадь и разобрали № 916, 917 (тем, кого не было все записать) 
2) домашняя работа задания от учителя на сайте учи.ру. До 16:00 сняты ограничения на задания. в 00:00 задание закроется </t>
  </si>
  <si>
    <t>Богородицкая Е.А.</t>
  </si>
  <si>
    <t>Р/р Описание животного Изложение 
работа с учебником, упр.585(по заданию) домашняя работа</t>
  </si>
  <si>
    <t>Литература</t>
  </si>
  <si>
    <t xml:space="preserve">
</t>
  </si>
  <si>
    <t>Лёвочкина С.Ю.</t>
  </si>
  <si>
    <t xml:space="preserve">Самостоятельная работа обучающихся </t>
  </si>
  <si>
    <t>Самостоятельная работа, консультация в социальной сети Вконтакте</t>
  </si>
  <si>
    <t xml:space="preserve">Учебник, стр.172-182, прочитать; стр.188, раздел "Размышляем о прочитанном" , вопрос 1  </t>
  </si>
  <si>
    <t>07.04.2020 до 17.00</t>
  </si>
  <si>
    <t xml:space="preserve">Самостоятельная работа обучающихся, видеоурок, карточки с заданием </t>
  </si>
  <si>
    <t>Рубцова И.И.</t>
  </si>
  <si>
    <t>Правописание гласных в падежных окончаниях прилагательных</t>
  </si>
  <si>
    <t>Параграф 43, ответить на вопросы "Проверь себя"</t>
  </si>
  <si>
    <t>до 15.00</t>
  </si>
  <si>
    <t xml:space="preserve">Фото задания присылаются на почту rubcova641@mail.ru </t>
  </si>
  <si>
    <t>Учебник "Физическая культура", 5-7кл.,В.И.Лях,стр.116-118</t>
  </si>
  <si>
    <t>Краткое содержание стр.116-118 на эл.почту:sportzal.neva641@mail.ru</t>
  </si>
  <si>
    <t>Параграф 21, ответить на вопросы к параграфу</t>
  </si>
  <si>
    <t>Фото задания присылаются на почту olga-orlova-2010@mail.ru</t>
  </si>
  <si>
    <t>Савчен</t>
  </si>
  <si>
    <t>учебник В.И.Лях,2014параграф 16,стр 162-164</t>
  </si>
  <si>
    <t xml:space="preserve">до 14.00 13.04 </t>
  </si>
  <si>
    <t>прыжки в высоту Реферат</t>
  </si>
  <si>
    <t>ответ на электрон.почту</t>
  </si>
  <si>
    <t>до  14.00 15.04</t>
  </si>
  <si>
    <t>все присланные работы</t>
  </si>
  <si>
    <t>Учебник, упр.612-615, все объяснять письменно,</t>
  </si>
  <si>
    <t>Упр.615 - контроль (фото или скан на почту или телефон)</t>
  </si>
  <si>
    <t>стр. 157-157 выразительно прочитать стихотворение (подготовить наизусть, проверка после ДО), стр. 158 "Размышляем о прочитанном" в.1- письменно, стр. 159 "Совершенствуем свою речь"в.2- письменно, 3- устно.</t>
  </si>
  <si>
    <t>Электронная почта otv.88spb@mail.ru</t>
  </si>
  <si>
    <t>До 18.00 08.04</t>
  </si>
  <si>
    <t>Всем оценки за выполненное упр.615 с графическим объяснением написаний</t>
  </si>
  <si>
    <t>ОДНКНР</t>
  </si>
  <si>
    <t>Ластовка Е.В.</t>
  </si>
  <si>
    <t>Учебник, стр. 120-123, вопрос стр. 123</t>
  </si>
  <si>
    <t>Учебник, упр.616-617 - все с письменным графическим объяснением. ТПО, стр.100, задание №157</t>
  </si>
  <si>
    <t>эл. почта history641@list.ru</t>
  </si>
  <si>
    <t xml:space="preserve">Упр.617 и задание ТПО фото или скан </t>
  </si>
  <si>
    <t xml:space="preserve">в 9:00 дистанционный урок. zoom.us 5112768499  пароль 622123   
Тема урока: Умножение десятичных дробей. 
1) классная работа: разобрали правило умножения на 0,1; 0,01... все три правила со стр 29-230 записали в тетрадь и разобрали № 916, 917 (тем, кого не было все записать) 
2) домашняя работа задания от учителя на сайте учи.ру. До 16:00 сняты ограничения на задания. в 00:00 задание закроется </t>
  </si>
  <si>
    <t>09.04 до 15.00</t>
  </si>
  <si>
    <t>Оценка за задания</t>
  </si>
  <si>
    <t xml:space="preserve"> в 12:00 дистанционный урок. zoom.us 5112768499  пароль 622123   Тема урока: Умножение десятичных дробей. </t>
  </si>
  <si>
    <t>Савченко</t>
  </si>
  <si>
    <t>География</t>
  </si>
  <si>
    <t>Филь М.А.</t>
  </si>
  <si>
    <t>Учебник В.И.Лях 2014 г</t>
  </si>
  <si>
    <t>Творческая работа: натюрморт состоящий из геометрических форм, овощей, фруктов по желанию. Материал: простой карандаш, бумага белая или цветная</t>
  </si>
  <si>
    <t>ответы на элект. почту</t>
  </si>
  <si>
    <t>Фотографию выполненного задания прислать на эл.почту учителя: galinarecnova52@gmail.com</t>
  </si>
  <si>
    <t>до 14.00 13.04</t>
  </si>
  <si>
    <t>параграф 20 с 95-98, ответить писм. на вопросы Проверь свои знания с.98 № 4+составить схему Виды горных пород по происхождению и примеры пород; №5; Подумайте №1,2</t>
  </si>
  <si>
    <t>до 07.04 до 18 00</t>
  </si>
  <si>
    <t>Все сданные работы</t>
  </si>
  <si>
    <t>параграф 20 стр.95-98, проверь свои знания с 98 зад.4 и дополнение к нему ввиде схемы виды горных пород по происхождению и примеры, зад.5; Подумайте 1 и2 зад с.98пис.</t>
  </si>
  <si>
    <t>Фото зад. присылаются на почту filmarina05@gmail.com</t>
  </si>
  <si>
    <t>до 14.04</t>
  </si>
  <si>
    <t xml:space="preserve">SB. стр. 84 у.1,2,3 (в тет.), слова выписать в словарь; стр. 85 у.2(в)-чтение, перевод </t>
  </si>
  <si>
    <t xml:space="preserve"> в 13:00 дистанционный урок. zoom.us 5112768499  пароль 622123   Тема урока: Умножение десятичных дробей. </t>
  </si>
  <si>
    <t>Чтение, перевод</t>
  </si>
  <si>
    <t>до 18:00 08.04.2020</t>
  </si>
  <si>
    <t>Фото выполненной работы на почту filmarina05@gmail.com</t>
  </si>
  <si>
    <t>выборочный контроль</t>
  </si>
  <si>
    <t>Учебник с.88 новые слова, чтение, запись перевода. у.2b</t>
  </si>
  <si>
    <t>Фотографию выполненного задания прислать на эл.почту</t>
  </si>
  <si>
    <t>Онлайн учебник Индустриальные технологии 5 кл. Тищенко, Симоненко стр.174-179</t>
  </si>
  <si>
    <t>Ответы на вопросы на стр. 179 на почту medovnik57@gmail.com</t>
  </si>
  <si>
    <t>до 17.00 15.04.2020</t>
  </si>
  <si>
    <t>Самостоятельная работа, консультация по Skype</t>
  </si>
  <si>
    <t>стр.90, упр.4 - закончите диалог, используя Past Simple, составьте подобный диалог о своем любимом фильме и выучите его (записать на видео и прислать на почту)</t>
  </si>
  <si>
    <t>Аудиозапись д/з на почту</t>
  </si>
  <si>
    <t>Фотографии, видео на сайте youtube.ru</t>
  </si>
  <si>
    <t>Фотоотчет в группе в соц. сети Вконтакте</t>
  </si>
  <si>
    <t>08.04.2020 до 17.00</t>
  </si>
  <si>
    <t>Учебник В.И.Лях,стр. 118-121</t>
  </si>
  <si>
    <t>Краткое содержание стр.118-121 на эл.почту</t>
  </si>
  <si>
    <t xml:space="preserve">Учебник, стр.182-188;задания на стр.188: раздел "Размышляем о прочитанном" , вопрос 2 (устно); "Творческое задание" по желанию на оценку; раздел "Совершенствуем свою речь" по желанию на оценку  </t>
  </si>
  <si>
    <t>Письменные задания на почту или телефон педагога (по желанию)</t>
  </si>
  <si>
    <t>До 10.04 о 15.00</t>
  </si>
  <si>
    <t>Все присланные фотографии</t>
  </si>
  <si>
    <t>Окончания имён прилагательных после шипящих и Ц видео-урок, задания по учебнику, словарный диктант(с 9.55 - 10.10)</t>
  </si>
  <si>
    <t>Фото выполненной работы</t>
  </si>
  <si>
    <t>до 15.00 классная работа, словарный диктант по времени</t>
  </si>
  <si>
    <t xml:space="preserve">в 11:00 дистанционный урок. zoom.us 5112768499  пароль 622123   
Тема урока: Умножение десятичных дробей. </t>
  </si>
  <si>
    <t>1)стр.93, упр.1 - соотносим слово и определение;
2)упр.2 - читаем текст, выбираем слово, подходящее по смыслу;
3)упр.3 - выбираем подходящий предлог;
4)упр.4 - завершаем словосочетания, подобрав подходящее слово;5) Game - проверь себя, все ли слова из этого раздела знакомы, если нет, записываем в словарь и учим.
ВСЕ задания выполняются письменно в тетради</t>
  </si>
  <si>
    <t>фото работы на почту</t>
  </si>
  <si>
    <t>09.04.2020 до 15.00</t>
  </si>
  <si>
    <t xml:space="preserve">SB.стр. 86-87 у.2,3,5
WB. стр. 47 у.4
</t>
  </si>
  <si>
    <t>Задание в группу вк</t>
  </si>
  <si>
    <t>До 06.04.2020</t>
  </si>
  <si>
    <t xml:space="preserve">Выборочная </t>
  </si>
  <si>
    <t>Учебник. стр. 102(написать рассказ по сюжетным картинкам)</t>
  </si>
  <si>
    <t>Вингоградова С.Н.</t>
  </si>
  <si>
    <t>Учебник с.89 у.3,с. 90у.1,2,4</t>
  </si>
  <si>
    <t>Прилагательные полные и краткие. Правописание кратких прилагательных.  Учебник, видео-урок, карточки с заданиями</t>
  </si>
  <si>
    <t xml:space="preserve">Фотографию выполненного задания </t>
  </si>
  <si>
    <t>Овчинникова Т.В.</t>
  </si>
  <si>
    <t xml:space="preserve">Параграф 109, (стр. 103 орф. - в тетрадь теории), упр. 620 (выделить в глаголах нф окончания), 621, орф.22- в тетрадь теории, упр. 622, 623 </t>
  </si>
  <si>
    <t>Прыжки в высоту Учебник Лях В.И.</t>
  </si>
  <si>
    <t>реферат на элетрон. почту</t>
  </si>
  <si>
    <t>до 15.00 15.04</t>
  </si>
  <si>
    <t>1)стр.91. Прочтите электронное письмо, в котором Саманта рассказывает Джулии о фильме, который она посмотрела;
2)выполните упр.1 найдя информацию о каждом пункте (письменно);
3)в упр.2 найдите более эмоциональные синонимы к словам в рамке (письменно в тетради);
4)по образцу напишите похожее электронное письмо, в котором вы рассказываете своему другу о фильме, который недавно смотрели (письменно в тетради)</t>
  </si>
  <si>
    <t>Фото задания на почту</t>
  </si>
  <si>
    <t>Аудиозапись в соц. сети Вконтакте</t>
  </si>
  <si>
    <t>09.04.2020 до 18.00</t>
  </si>
  <si>
    <t>стр. 172-173- конспект, прочитать "Кавказскийпленник", стр. 188 "Размышляем о прочитанном" в.1- письменно</t>
  </si>
  <si>
    <t>Самостотельная работа по теме "Рассказ"</t>
  </si>
  <si>
    <t>Учебник параграф 108, упр.618-619</t>
  </si>
  <si>
    <t xml:space="preserve"> Устный рассказ по упр. 619 (по желанию)</t>
  </si>
  <si>
    <t>в 9:00 дистанционный урок. zoom.us 5112768499 пароль 622123 Тема урока: Умножение десятичных дробей.</t>
  </si>
  <si>
    <t>Оценка за  устный рассказ</t>
  </si>
  <si>
    <t xml:space="preserve">Просмотрите видеоурок со вступительной частью:
https://resh.edu.ru/subject/lesson/7427/start/254895/
https://resh.edu.ru/subject/lesson/7427/main/254899/ 
Просмотрите видео:
https://www.youtube.com/watch?v=-0Rl4RmiK6Y  
https://www.youtube.com/watch?v=0smmM5VBjOI
и ответьте на вопросы в форме по ссылке:
https://forms.gle/U44vbQhbLD4AfdPf8 </t>
  </si>
  <si>
    <t>Учебник , стр. 189-190, задания на стр.190 устно.     Слушать песню по ссылке: https://yandex.ru/search/?text=%D1%80%D1%8B%D0%B1%D0%B0%20%D0%BA%D0%B8%D1%82%20%D0%BA%D0%B8%D0%BC%20%D1%81%D0%BB%D1%83%D1%88%D0%B0%D1%82%D1%8C&amp;lr=2</t>
  </si>
  <si>
    <t>Стр.191, прочитать; "Размышляем о прочитанном" задание письменно на почту или телефон педагога</t>
  </si>
  <si>
    <t>Оценки  письменную работу</t>
  </si>
  <si>
    <t>Ответы на вопросы к параграфу переслать на почту: olga-orlova-2010@mail.ru</t>
  </si>
  <si>
    <t xml:space="preserve">Фотографию выполненного задания прислать на эл.почту rubcova641@mail.ru </t>
  </si>
  <si>
    <t>Интернет. См. видео. Прыжки в высоту 5 класс</t>
  </si>
  <si>
    <t>ответ о просмотре на электронную почту</t>
  </si>
  <si>
    <t>до 14.00 17 .04 2020 г</t>
  </si>
  <si>
    <t>аудиозапись работы на почту</t>
  </si>
  <si>
    <t>05.04.2020 до 15.00</t>
  </si>
  <si>
    <t xml:space="preserve">Упр. 624, 626 (по вариантам), 628, 629 </t>
  </si>
  <si>
    <t xml:space="preserve"> SB.стр. 88 слова выписать в словарь, у.2(а,в), составить свой диалог по у.2(а,в) стр. 85</t>
  </si>
  <si>
    <t xml:space="preserve">Составить свой диалог (прислать по эл. почте) </t>
  </si>
  <si>
    <t xml:space="preserve">10.04.2020 
до 18:00
</t>
  </si>
  <si>
    <t>аудиозапись работы в группу</t>
  </si>
  <si>
    <t>Оценка за диалог</t>
  </si>
  <si>
    <t>Прочитать "Игорь- Робинзон", стр. 188 "Размышляем о прочитанном" в.2- письменно.</t>
  </si>
  <si>
    <t>с. 48 у.1,2,3,с. 49 у,1,2</t>
  </si>
  <si>
    <t>до 11.04</t>
  </si>
  <si>
    <t>1)стр.94 - еще одна древняя цивилизация - древние Финикийцы, читаем текст, незнакомые слова записываем в словарь с переводом и транскрипцией;
2)упр.1 - внимательно читаем вопросы, выбираем один из предложенных ответов, подтверждаем его информацией из текста.
3)упр.2 - заканчиваем данные в упражнении предложения информацией из текста.
ВСЕ задания выполняются письменно в тетради</t>
  </si>
  <si>
    <t xml:space="preserve">Медовник В.Д. </t>
  </si>
  <si>
    <t xml:space="preserve">Онлайн учебник Индустриальные технологии 5 кл. Тищенко, Симоненко стр.174-179  </t>
  </si>
  <si>
    <t>до 17-00 17.04.2020</t>
  </si>
  <si>
    <t>05.04.2020 до 17.00</t>
  </si>
  <si>
    <t xml:space="preserve">  Вернослова Е.В.</t>
  </si>
  <si>
    <t xml:space="preserve">Просмотрите видеоурок со вступительной частью:
https://resh.edu.ru/subject/lesson/7427/start/254895/
https://resh.edu.ru/subject/lesson/7427/main/254899/ 
Просмотрите видео:
https://www.youtube.com/watch?v=-0Rl4RmiK6Y  
https://www.youtube.com/watch?v=0smmM5VBjOI
и ответьте на вопросы в форме по ссылке:
https://forms.gle/YVEnonGLmx6b8XMQ7 </t>
  </si>
  <si>
    <t>до 16.04</t>
  </si>
  <si>
    <t>в 11:00 дистанционный урок. zoom.us 5112768499 пароль 622123 Тема урока: Умножение десятичных дробей.</t>
  </si>
  <si>
    <t>Морфологический разбор прилагательного.Повторение по теме «Имя прилагательное». Учебник</t>
  </si>
  <si>
    <t>фото задания.</t>
  </si>
  <si>
    <t xml:space="preserve">Шевчук С.В. </t>
  </si>
  <si>
    <t xml:space="preserve"> Отжимание: мальчики-20; девочки-15. Видео на эл.почту</t>
  </si>
  <si>
    <t>Параграф 18,Вопросы и задания -3,4</t>
  </si>
  <si>
    <t xml:space="preserve">Фотография выполненного задания на эл. почту rubcova641@mail.ru </t>
  </si>
  <si>
    <t>до08.04</t>
  </si>
  <si>
    <t>Гурбаева Е. Ю.</t>
  </si>
  <si>
    <t>Пар. 86, упр. 496</t>
  </si>
  <si>
    <t>Фото работы в тетради на эл. почту педагога gurbaeva.e@yandex.ru</t>
  </si>
  <si>
    <t>Просмотрите видеоурок:
https://resh.edu.ru/subject/lesson/7431/main/254995/
В тренировочных заданиях проверьте свои знания:
https://resh.edu.ru/subject/lesson/7431/train/255001/
и ответьте на вопросы в форме по ссылке:
https://forms.gle/nc5NN3rSWGnKwh638</t>
  </si>
  <si>
    <t>Колкова И.А.</t>
  </si>
  <si>
    <t>11. 04.2020 до 18.00</t>
  </si>
  <si>
    <t>п.37стр.207.1203-1206(лыбые)1209</t>
  </si>
  <si>
    <t>на почтуkia280858@gmail.com</t>
  </si>
  <si>
    <t xml:space="preserve">дистанционный урок. zoom.us 5112768499  пароль 622123   Тема урока: Умножение десятичных дробей. 
1) классная работа теория стр. 229-230, № 910,911,912,913 (выполняем на уроке вместе)
 (кто не подключился дистанционно может посмотреть видеоурок https://www.youtube.com/watch?v=FUj69VMDqyA )
 2) д\з № 915  + выполнить онлайн тест (только кто не сделал до каникул) https://onlinetestpad.com/ru/test/44440-5-klass-matematika-umnozhenie-na-10-100-1000-ustnyj-schet-6  и скинуть результат на WhatsApp +79062573503 </t>
  </si>
  <si>
    <t>Истомина Н.П.</t>
  </si>
  <si>
    <t>Ярусова Л.Н.</t>
  </si>
  <si>
    <t>до 18.00.06.04.2020</t>
  </si>
  <si>
    <t>стр.85 - выписать определни имени прилагательного ( в розоаой рамке) в граммат. ттрадь</t>
  </si>
  <si>
    <t>lвыполнить по заданию упр.566-567 и перслать на эл.почту педагога</t>
  </si>
  <si>
    <t>до 21.00</t>
  </si>
  <si>
    <t xml:space="preserve">Овчинникова Т. В. </t>
  </si>
  <si>
    <t>Рабочая тетрадь Цыбулько: самостоятельная работа 19,20</t>
  </si>
  <si>
    <t>Элетронная почта otv.88spb@mail.ru</t>
  </si>
  <si>
    <t>до 7.04</t>
  </si>
  <si>
    <t>Самостоятельная работа обучающихся, консультауия по Skype</t>
  </si>
  <si>
    <t xml:space="preserve">
Самостоятельная работа обучающихся
</t>
  </si>
  <si>
    <t>SB. стр. 72 у. 3(а),с тр. 73 у. 1, у.4 (написать свое письмо по образцу у.1)</t>
  </si>
  <si>
    <t>Написать свое письмо по образцу у.1, прислать по эл. почте</t>
  </si>
  <si>
    <t xml:space="preserve">08.04.2020 
до 18:00
</t>
  </si>
  <si>
    <t>с. 86 работа с новыми словами, чтение, записать перевод. с. 87 у.6</t>
  </si>
  <si>
    <t>Оценка за письмо</t>
  </si>
  <si>
    <t>Фото задания на почту toropova641@mail.ru</t>
  </si>
  <si>
    <t>с. 69 у. 8 записать, с. 37 у.1 (чтение,перевод), у.2</t>
  </si>
  <si>
    <t>Самостоятельное чтение рассказов  К.Г.Паустовского</t>
  </si>
  <si>
    <t>ст.73-88</t>
  </si>
  <si>
    <t>Оформить в тетради на новой странице тему, составить план вступительной статьи, прочитать рассказ</t>
  </si>
  <si>
    <t>до 07.04 преслать фото на почту</t>
  </si>
  <si>
    <t>фронтально</t>
  </si>
  <si>
    <t>параграф26, параграф 27выписать определения выделенным терминам и выучить, вопросы и задания на с.111 пис.3-5</t>
  </si>
  <si>
    <t>до11.04</t>
  </si>
  <si>
    <t xml:space="preserve">Фотография с выполненным заданием на эл.почту rubcova641@mail.ru </t>
  </si>
  <si>
    <t>учебник В.И.Лях, 2014,5-7 класс,стр 77 параграф 6, техника безопасности л.а.</t>
  </si>
  <si>
    <t>ответ на почту - sportzal.neva641-2@mail.ru</t>
  </si>
  <si>
    <t>Гордиевская Л.А.</t>
  </si>
  <si>
    <t>до 12.00 13.04 2020 г</t>
  </si>
  <si>
    <t>Учебник. стр. 158- 159 конспект, выразительнопрочитать стихотворения, анализ стихотворения "Летний вечер".</t>
  </si>
  <si>
    <t xml:space="preserve">Просмотрите видеоурок со вступительной частью:
https://resh.edu.ru/subject/lesson/7172/start/254510/
https://resh.edu.ru/subject/lesson/7172/main/254511/ 
Просмотрите видео:
https://www.youtube.com/watch?v=ES3vbPcm-3o
https://www.youtube.com/watch?v=FGC0qnlp4L4 
и ответьте на вопросы в форме по ссылке:
https://forms.gle/xXkBvc8SsLSJ6Jzr9 </t>
  </si>
  <si>
    <t>Фронтальная на основании ответоа</t>
  </si>
  <si>
    <t>Онлайн учебник Технологии ведения дома 6 кл. Н.В.Синица, В.Д.Симоненко ФГОС тема технология обработки боковых срезов.Ответы на вопросы</t>
  </si>
  <si>
    <t>Самостоятельная раота  учащихся</t>
  </si>
  <si>
    <t xml:space="preserve"> Параграф 102 упр.578 по заданию,584 по заданию с объяснением орфограмм рядом со словом</t>
  </si>
  <si>
    <t>фото на эл.почту пдагога</t>
  </si>
  <si>
    <t>Рабочая тетрадь Цыбулько: самостоятельная работа 21, 22</t>
  </si>
  <si>
    <t>Учебник. стр. 161 конспект. "Мелколесье. Степь и дали...", "Пороша" прослушать по фонохрестоматии.</t>
  </si>
  <si>
    <t xml:space="preserve">Самостоятельная работа, консультации по Skype </t>
  </si>
  <si>
    <t>на почту Gordaya53@mail.ru</t>
  </si>
  <si>
    <t>Обьяснение урока</t>
  </si>
  <si>
    <t>Учебник с. 88 работа с новыми словами, чтение, запись перевода. у.2b</t>
  </si>
  <si>
    <t>Самостоятельная работа обучающихся с помощью</t>
  </si>
  <si>
    <t>SB. стр. 74-75 разобрать и слова выписать в словарь</t>
  </si>
  <si>
    <t>Самостоятельная выполнение</t>
  </si>
  <si>
    <t>до 18:00 07.04.2020</t>
  </si>
  <si>
    <t>самостоятельна яработа</t>
  </si>
  <si>
    <t>учебник 5-7 класс, правила игры в волейбол</t>
  </si>
  <si>
    <t>до 17-00 13.04.2020</t>
  </si>
  <si>
    <t>с. 70 у.1 новые слова, прочитать, прослушать текст, записать перевод.</t>
  </si>
  <si>
    <t>Фотография выполненного задания на эл. почту</t>
  </si>
  <si>
    <t xml:space="preserve">в 12:00 дистанционный урок. zoom.us 5112768499 пароль 622123 Тема урока: Умножение десятичных дробей.
1) классная работа: разобрали правило умножения на 0,1; 0,01... все три правила со стр 29-230 записали в тетрадь и разобрали № 916, 917 (тем, кого не было все записать) 
2) домашняя работа задания от учителя на сайте учи.ру. До 16:00 сняты ограничения на задания. в 00:00 задание закроется </t>
  </si>
  <si>
    <t>самостогятельная работа</t>
  </si>
  <si>
    <t>читать учебник стр.73-78 составить план сюжта рассказа из 8-10 пунктов</t>
  </si>
  <si>
    <t>фото работы в тетради</t>
  </si>
  <si>
    <t>Онлайн учебник Индустриальные технологии 6 кл. Тищенко, Симоненко стр.138-140</t>
  </si>
  <si>
    <t>Задание на стр. 140 "Ознакомьтесь в интернете..."  перечень на почту medovnik57@gmail.com</t>
  </si>
  <si>
    <t>Онлайн учебник Индустриальные технологии 6 кл. Тищенко, Симоненко стр.66-70</t>
  </si>
  <si>
    <t>Ответы на вопросы на стр.70 на почту medovnik57@gmail.com</t>
  </si>
  <si>
    <t>Онлайн учебник Технологии ведения дома 6 кл. Н.В.Синица, В.Д.Симоненко ФГОС тема оформление творческого проекта</t>
  </si>
  <si>
    <t>проект, на почту Gordaya53@mail.ru</t>
  </si>
  <si>
    <t>Стр. 121, вопр. 1,2 (письменно)</t>
  </si>
  <si>
    <t>06.06 до 16.00</t>
  </si>
  <si>
    <t>Оценка содержания и речевого оформления</t>
  </si>
  <si>
    <t>Ярусова л.н. самотоятельная работа</t>
  </si>
  <si>
    <t>Упр.587 - сочинение в электоронном виде</t>
  </si>
  <si>
    <t>работу прислать на эл.почту</t>
  </si>
  <si>
    <t>до 17-00 15.04.2020</t>
  </si>
  <si>
    <t>Рабочаятетрадь Цыбулько: контрольная работа №5 (по вариантам)</t>
  </si>
  <si>
    <t>Савченко Н.П</t>
  </si>
  <si>
    <t>учебник 5-7 класс, Лях. параграф 6</t>
  </si>
  <si>
    <t>д0 12.00 15.04</t>
  </si>
  <si>
    <t>Учебник.SB. стр. 72 у. 3(а),с тр. 73 у. 1, у.4 (написать свое письмо по образцу у.1)</t>
  </si>
  <si>
    <t>до 15.04.2020</t>
  </si>
  <si>
    <t>Самостоятльная работа</t>
  </si>
  <si>
    <t>Рабочая тетрадь Цыбулько: практикум №10</t>
  </si>
  <si>
    <t>Маршак "12 меесяцв" прочитать, ответить в электронном виде на вопрос "Какие пороки людей разоблачаются в сказке?"</t>
  </si>
  <si>
    <t>Учебник с. 70у. 2а,с.71 у. 3,5,6. Раздел GR8 повторить артикли.</t>
  </si>
  <si>
    <t>электронная почта</t>
  </si>
  <si>
    <t>эл. почта</t>
  </si>
  <si>
    <t>Фотография выполненного задания в приложении Whatsapp</t>
  </si>
  <si>
    <t xml:space="preserve">Просмотрите видеоурок со вступительной частью:
https://resh.edu.ru/subject/lesson/7175/start/254765/  
https://resh.edu.ru/subject/lesson/7175/main/254769/
Проверьте свои знания в тренировочных заданиях:
https://resh.edu.ru/subject/lesson/7175/train/254773/ 
Просмотрите видео (до 10 мин. 20 сек.):
https://www.youtube.com/watch?v=EukCJj7zmiI 
и ответьте на вопросы в форме по ссылке:
https://forms.gle/4K1urnav1GTDYRY49 </t>
  </si>
  <si>
    <t>выборачная</t>
  </si>
  <si>
    <t>13.04.2020 до 18.00</t>
  </si>
  <si>
    <t>Обществознание</t>
  </si>
  <si>
    <t>Параграф 12, ответить на вопросы "Проверим себя" 1-5</t>
  </si>
  <si>
    <t>Фотография выполненного задания на эл. почту  rubcova641@mail.ru</t>
  </si>
  <si>
    <t>п.38 учебника.1225(2,4),1226а.г.д.1229а.г.д.</t>
  </si>
  <si>
    <t>На kia280858@gmail.com</t>
  </si>
  <si>
    <t>до 16.00 08.04.20</t>
  </si>
  <si>
    <t>Творческая работа: городецкая роспись. роспись разделочной доски. Подмалёвок. Материал: Форма доски, гуашь, кисти.</t>
  </si>
  <si>
    <t>Фотография выполненного задания прислать на эл. почту учителя : galinarecnova52@gmail.com</t>
  </si>
  <si>
    <t>до 07.04.до 18.00</t>
  </si>
  <si>
    <t>Творческая работа: натюрморт из разных геометрических форм, овощей или фруктов по выбору. Материал: простой карандаш, белая или цветная бумага.</t>
  </si>
  <si>
    <t>Фото работ на эл. почту учителя: galinarecnova52@gmail.com</t>
  </si>
  <si>
    <t>до 09.04 до 18.00</t>
  </si>
  <si>
    <t>Учебник. SB. стр. 74-75 разобрать и слова выписать в словарь</t>
  </si>
  <si>
    <t>Ярусова ЛН.</t>
  </si>
  <si>
    <t>Параграф 104 стр.91,92 упр.589 по заданию</t>
  </si>
  <si>
    <t>Творческая работа: городецкая роспись. Роспись разделочной  доски. Подмалёвок. Материал: Готовая форма, гуашь, кисти.</t>
  </si>
  <si>
    <t>Фото на эл.почту</t>
  </si>
  <si>
    <t>Фото выполненного задания прислать на эл. почту учителя: galinarecnova52@gmail.com</t>
  </si>
  <si>
    <t>до 08.04 до 18.00</t>
  </si>
  <si>
    <t>Раздел GR8 конспект Артикли. с. 38 у. 1,2,3</t>
  </si>
  <si>
    <t xml:space="preserve">Оценка за содержание и грамотность выполнения </t>
  </si>
  <si>
    <t>Фото работ отправить на почту: olga-orlova-2010@mail.ru</t>
  </si>
  <si>
    <t xml:space="preserve">WB. стр. 38
 у. 2,3,4
</t>
  </si>
  <si>
    <t>Фото выполненного задания</t>
  </si>
  <si>
    <t>до 18:00 09.04.2020</t>
  </si>
  <si>
    <t>Самостоятельная работа и консультации по Skype</t>
  </si>
  <si>
    <t>с. 70  у.2а, с. 71 у.3,5,6. Раздел GR8 повторить Артикль.</t>
  </si>
  <si>
    <t>Учебник с. 89 у.3, с.90 у.1,2,4</t>
  </si>
  <si>
    <t>Учебник. Параграф 88, орф.100- в тетрадь теории, упр. 507,508, 501 (вспомнить спряжение глаголов, устно), 511.</t>
  </si>
  <si>
    <t>Упр. 498 (полностью с объяснениями)</t>
  </si>
  <si>
    <t>до 17.00 08.04</t>
  </si>
  <si>
    <t>Оценка грамотности, разборов и объяснений</t>
  </si>
  <si>
    <t>Параграф 19,вопросы и задания-3,4</t>
  </si>
  <si>
    <t>до 13.04. до 16.00</t>
  </si>
  <si>
    <t>Колкова  И.А.</t>
  </si>
  <si>
    <t>П.38 1231.1233б.1227.1228(б.в.г)</t>
  </si>
  <si>
    <t>ответ на почту kia280858@gmail.com</t>
  </si>
  <si>
    <t>Стр. 121, вопр. 3, 5 (письменно)</t>
  </si>
  <si>
    <t>08.04 до 16.00</t>
  </si>
  <si>
    <t>Полянская О.Н.</t>
  </si>
  <si>
    <t>Парагра28, повторить определение вид из26 параграфа. Видеои текстовый материал (Интернет урок.ру-образовательный видеопортал, тренажеры, тесты)</t>
  </si>
  <si>
    <t>3 фото с оценкой тестов по семействам на э/почту dfcz29olga@yandex.ru</t>
  </si>
  <si>
    <t>в день следующего урока до 18.00</t>
  </si>
  <si>
    <t xml:space="preserve"> учебник 5-7 класс, правила игры  вволейбло</t>
  </si>
  <si>
    <t>Учебник. Упр. 512, 513, 515.</t>
  </si>
  <si>
    <t>Параграф28,повторить 26-определение вид.видеоролики по трем семействам  (Интернет урок ру-образовательный видеопортал. текстовый материал, тренажеры. тесты )</t>
  </si>
  <si>
    <t>3 фото с оценкой тестов по семействамна э/почту dfcz29olga@yandex.ru</t>
  </si>
  <si>
    <t>видеозапись д/з на почту</t>
  </si>
  <si>
    <t>Торопова Е.С</t>
  </si>
  <si>
    <t>с. 48 у.1,2,3. с 49 у. 1,2</t>
  </si>
  <si>
    <t>Оценка за содержание и правильность выполнения задания</t>
  </si>
  <si>
    <t>на э+/</t>
  </si>
  <si>
    <t>Подготовка к написанию сочинения</t>
  </si>
  <si>
    <t>Упр. 499</t>
  </si>
  <si>
    <t>до 20.00 10.04</t>
  </si>
  <si>
    <t>до 17.00 09.04</t>
  </si>
  <si>
    <t>Оценка сочинения (содержание/грамотность)</t>
  </si>
  <si>
    <t>Параграф 104 упр.591-592 по заданию</t>
  </si>
  <si>
    <t>SB. стр. 81 у. 2(а,в), 3, слова выписать в словарь; перевод письменно 1 из текстов на стр. 81;стр.81-правило и GR8-настоящ. соверш. время</t>
  </si>
  <si>
    <t>фото на эл. почту</t>
  </si>
  <si>
    <t xml:space="preserve">перевод прислать </t>
  </si>
  <si>
    <t xml:space="preserve">11.04.2020 
до 18:00
</t>
  </si>
  <si>
    <t>Оценка за перевод</t>
  </si>
  <si>
    <t>Учебник. SB. стр. 76-77 разобрать и слова выписать в словарь</t>
  </si>
  <si>
    <t>Раздел GR8 Артикль-конспект. с. 38 у.1,2,3</t>
  </si>
  <si>
    <t>стр. 164-165 конспект(Ахматова, Рубцов), стихотворния прослушать по фонохрестоматии, "Звезда полей" выполнить анализ стихотворения.</t>
  </si>
  <si>
    <t>с.. 72 у.1,с.73 у. 2ab, записать перевод письма.</t>
  </si>
  <si>
    <t>Оценка за содержание и грамотность выполнения</t>
  </si>
  <si>
    <t>Колкова И.А</t>
  </si>
  <si>
    <t>П.39.1234-1238(любые)</t>
  </si>
  <si>
    <t>до 16.00. 10.04.20</t>
  </si>
  <si>
    <t>учебник 5-7 класс. Лях, 2014. парагоаф 6.</t>
  </si>
  <si>
    <t xml:space="preserve"> теоретич. ответ на электрон. почту</t>
  </si>
  <si>
    <t>д0 13.00 17.04</t>
  </si>
  <si>
    <t>Стр. 121, вопр. 6, 8(письменно)</t>
  </si>
  <si>
    <t>09.04 до 16.00</t>
  </si>
  <si>
    <t>Повторение по вопросам</t>
  </si>
  <si>
    <t>Стр. 97, вопросы письменно</t>
  </si>
  <si>
    <t>до 17.00 10.04</t>
  </si>
  <si>
    <t>Оценка содержания</t>
  </si>
  <si>
    <t>Филь м.А.</t>
  </si>
  <si>
    <t>до 18.04</t>
  </si>
  <si>
    <t xml:space="preserve">Гурбаева Е. Ю </t>
  </si>
  <si>
    <t>Повторение по опорным схемам</t>
  </si>
  <si>
    <t>Упр. 502, 504</t>
  </si>
  <si>
    <t>КолковаИ.А.</t>
  </si>
  <si>
    <t>п.39.1240-1241</t>
  </si>
  <si>
    <t>до 11-00.11.04.20</t>
  </si>
  <si>
    <t>Учебник. WB. стр. 38
 у. 2,3,4</t>
  </si>
  <si>
    <t>с. 74 новые слова, прочитать, прослушать текст, записать перевод.</t>
  </si>
  <si>
    <t>Сидоренко К.Л.</t>
  </si>
  <si>
    <t>Самостоятельная работа обучающихся, видеоурок на сайте учи.ру</t>
  </si>
  <si>
    <t xml:space="preserve">Зарегистрироваться на сайте учи.ру ( для проведения дистанционных уроков)  
с 15:00 ДО 16:00 будет пробное подключение. 
Классная работа (во время онлайн урока выполнение карточек на сайте учи.ру по теме умножение и деление рациональных чисел </t>
  </si>
  <si>
    <t>Прохождение теста на платформе учи.ру</t>
  </si>
  <si>
    <t>выборочная На основании прохождения теста на платформе</t>
  </si>
  <si>
    <t>Речнова Г. Е.</t>
  </si>
  <si>
    <t>Творческая работа: " В мире литературных героев". Нарисовать фрагмент выбронного произведения. Материал: простой карандаш , белая бумага или цветная по выбору.</t>
  </si>
  <si>
    <t>Тематическое рисование: "Мой любимый Петергоф" Закончить работу в цвете.Материалы: Гуашь или акварель по выбору, кисти.</t>
  </si>
  <si>
    <t>Фото рисунка на электронную почту  учителя: galinarecnova52@gmail.com</t>
  </si>
  <si>
    <t>06. 04 до 18.00</t>
  </si>
  <si>
    <t>Все присланные работы.</t>
  </si>
  <si>
    <t>Фото работы сдать на эл.почту учителя:galinarecnova52@gmail.com</t>
  </si>
  <si>
    <t>До 07.04 до 18.00</t>
  </si>
  <si>
    <t>Все сданные работы.</t>
  </si>
  <si>
    <t>Написать свое письмо по образцу у.1</t>
  </si>
  <si>
    <t>Просмотрите видеоурок со вступительной частью:
https://resh.edu.ru/subject/lesson/3172/start/ 
https://resh.edu.ru/subject/lesson/3172/main/
Просмотрите видео:
https://www.youtube.com/watch?v=5ecC-gf0Z98
и ответьте на вопросы в форме по ссылке:
https://forms.gle/rDUDAVa6pRBmWy1ZA</t>
  </si>
  <si>
    <t>Оцена за письмо</t>
  </si>
  <si>
    <t xml:space="preserve">Просмотрите видеоурок со вступительной частью:
https://resh.edu.ru/subject/lesson/7172/start/254510/
https://resh.edu.ru/subject/lesson/7172/main/254511/ 
Просмотрите видео:
https://www.youtube.com/watch?v=ES3vbPcm-3o
https://www.youtube.com/watch?v=FGC0qnlp4L4 
и ответьте на вопросы в форме по ссылке:
https://forms.gle/npRDZTrYUaJCfJs98 </t>
  </si>
  <si>
    <t>Пар. 58, упр. 354</t>
  </si>
  <si>
    <t>Фото на почту gurbaeva.e@yandex.ru</t>
  </si>
  <si>
    <t>06.04 до 15. 00</t>
  </si>
  <si>
    <t>Оценка грамотности и качества выполнения задания</t>
  </si>
  <si>
    <t>Алгебра</t>
  </si>
  <si>
    <t>Соколова Н.Г.</t>
  </si>
  <si>
    <t>Российская Электронная школа. Видеоурок 48 https://resh.edu.ru/subject/lesson/1338/ ; учебник: § 30,  №539, 540, 545, 549.</t>
  </si>
  <si>
    <t>Cержантова М.В.</t>
  </si>
  <si>
    <t>Вопросы, фото на почту ege64111@yandex.ru</t>
  </si>
  <si>
    <t>Видеоурок https://interneturok.ru/lesson/russian/6-klass/bglagolb/ponyatie-glagola</t>
  </si>
  <si>
    <t>Учебник параграф 88, правило, упр.508,509 https://interneturok.ru/lesson/russian/6-klass/bglagolb/ponyatie-glagola - задания 1 и 2 после конспкта урока</t>
  </si>
  <si>
    <t xml:space="preserve">Фотография задания на WhatsApp или почту m-serzhantova@mail.ru </t>
  </si>
  <si>
    <t>До 07.04 до 15.00</t>
  </si>
  <si>
    <t>учебник В.И.Лях, 2014 5-7 класс,стр186 пар.23</t>
  </si>
  <si>
    <t>Самостоятельная работа обучающихся https://interneturok.ru/lesson/literatura/6-klass/uroki-a-n-arhangelskogo-dlya-6-klassa/tema-velikoy-otechestvennoy-voyny-v-poezii</t>
  </si>
  <si>
    <t>Выучить стихотворение из учебника на стр.58</t>
  </si>
  <si>
    <t>Видеозапись чтения направить педагогу</t>
  </si>
  <si>
    <t>До 08.04 до 18.00</t>
  </si>
  <si>
    <t>Всем, кто пришлет чтение наизусть</t>
  </si>
  <si>
    <t>Учебник "Физическая культура", 5-7кл.,2014г.,В.И.Лях,стр.162-164</t>
  </si>
  <si>
    <t>Краткое содержание на эл.почту: sportzal.neva641@mail.ru</t>
  </si>
  <si>
    <t>10.04 до 16.00</t>
  </si>
  <si>
    <t>Учебник 5-7 класс,В.И.Лях,2014,Параграф 16,стр.162-164</t>
  </si>
  <si>
    <t>Рабочая тетрадь Цыбулько: с\р 21, 22</t>
  </si>
  <si>
    <t>Физика</t>
  </si>
  <si>
    <t>Соловьева вв</t>
  </si>
  <si>
    <t>Решение задач</t>
  </si>
  <si>
    <t>Тема 6.5</t>
  </si>
  <si>
    <t>Тест</t>
  </si>
  <si>
    <t>ТПО стр. 50-52, задания 1 и 2</t>
  </si>
  <si>
    <t>Фото на почту olga-orlova-2010@mail.ru</t>
  </si>
  <si>
    <t>Фоминых Н.А.</t>
  </si>
  <si>
    <t> фото работы на почту FomNatali@list.ru, Whatsaap +7-921-59-59-764</t>
  </si>
  <si>
    <t>02.04. до 18.00</t>
  </si>
  <si>
    <t>отметка</t>
  </si>
  <si>
    <t>Самостоятельная работа обучающихся. Консультация в группе в соц. сети Вконтакте</t>
  </si>
  <si>
    <t>Задание из ВПР</t>
  </si>
  <si>
    <t>Параграф 25, ТПО Пресмыкающиеся</t>
  </si>
  <si>
    <t>Упр.510 устно,упр.511-513 письменно</t>
  </si>
  <si>
    <t xml:space="preserve">Фотография выполненных заданий </t>
  </si>
  <si>
    <t>До 08.04</t>
  </si>
  <si>
    <t>Фоминых Н. А.</t>
  </si>
  <si>
    <t>Творческая работа: Городецкая роспись. Роспись разделочной доски. Подмалёвок Материалы: форма доски, гуашь, кисти..</t>
  </si>
  <si>
    <t>с. 256 у.7, с.258 у.8 А,В https://www.youtube.com/watch?v=syaB1QYmkL0 (посмотреть обучающее видео и записать конструкции, включая 3 тип условных нереальных предложений), с.257-258 у.9</t>
  </si>
  <si>
    <t>Фото работ прислать на эл. почту учителя: galinarecnova52@gmail.com</t>
  </si>
  <si>
    <t>фото работы на почту FomNatali@list.ru, Whatsaap +7-921-59-59-764</t>
  </si>
  <si>
    <t>до 07.04 18.00</t>
  </si>
  <si>
    <t>Описание картинки</t>
  </si>
  <si>
    <t>Самостоятельня работа обучающихся</t>
  </si>
  <si>
    <t>Аудиофайл в группе в соц. сети Вконтакте</t>
  </si>
  <si>
    <t>Учебник, стр.124-127, ответить устно на вопросы</t>
  </si>
  <si>
    <t>Выборочное</t>
  </si>
  <si>
    <t>Устные послания на телефон или почту</t>
  </si>
  <si>
    <t>Все присланные устные ответы</t>
  </si>
  <si>
    <t xml:space="preserve"> учебник 5-7 класс Лях, 2014, пар 23</t>
  </si>
  <si>
    <t>Учебник, история России. Параграф 15, стр. 114-115 вопросы</t>
  </si>
  <si>
    <t>Учебник 5-7класса,Лях В.И.,2014</t>
  </si>
  <si>
    <t>С.258 записать таблицу с данными конструкциями, придумать свои примеры с каждым выражением. https://www.youtube.com/watch?v=-8yOEonnOgU (посмотреть обучающее видео).</t>
  </si>
  <si>
    <t>Самостоятельное выполнение упражнений (фото)</t>
  </si>
  <si>
    <t>-</t>
  </si>
  <si>
    <t xml:space="preserve"> На электронную почту Omeoksana@yandex.ru</t>
  </si>
  <si>
    <t>Учебник.SB. стр. 70 у.2а, с.71у.3,5,6. Раздел GR8 повторить артикли.</t>
  </si>
  <si>
    <t>Рабочая тетрадь Цыбулько: контрольная работа №5</t>
  </si>
  <si>
    <t xml:space="preserve">WB. стр. 38
 у. 2,3,4
</t>
  </si>
  <si>
    <t>Электронная почта</t>
  </si>
  <si>
    <t>Оценка за содержание тправильность выполнения</t>
  </si>
  <si>
    <t>03.04 до 18.00</t>
  </si>
  <si>
    <t>выборочное</t>
  </si>
  <si>
    <t>Раздел GR8 конспект Артикли. с. 38 у.1,2,3</t>
  </si>
  <si>
    <t>Фотографию выполненного задания на эл. почту</t>
  </si>
  <si>
    <t>Учебник стр.103, опорный материал, упр.514,515 по заданиям</t>
  </si>
  <si>
    <t>По желанию прислать на почту m-serzhantova@mail.ru или телефон</t>
  </si>
  <si>
    <t>Учебник, параграф 15, стр. 119 вопрос №1, 5</t>
  </si>
  <si>
    <t>До 10.04</t>
  </si>
  <si>
    <t>до13.04</t>
  </si>
  <si>
    <t>Геометрия</t>
  </si>
  <si>
    <t>Видеоурок №25 на РЭШ https://resh.edu.ru/subject/lesson/7309/start/249735/; учебник: пп.34-35, вопр.10-13 на с.90, задачи 256, 259, 262, 264</t>
  </si>
  <si>
    <t>Вопросы и фото решения задач на почту ege64111@yandex.ru</t>
  </si>
  <si>
    <t>Учебник, стр.104, упр.516-517</t>
  </si>
  <si>
    <t xml:space="preserve">Фото или скан сочинения всем обязательно на почту или телефон педагога </t>
  </si>
  <si>
    <t xml:space="preserve">До 13.04 </t>
  </si>
  <si>
    <t>Параграф 28, повторить определение вид из 26 параграфа, просмотреть видеоролики по 3 семействам или текстовый материал, тренажеры и выполнить тесты к ним( Интернет урок.ру-образовательный видеопортал)</t>
  </si>
  <si>
    <t>3 фото с оценкой тестов на э/почту dfcz29olga@yandex.ru</t>
  </si>
  <si>
    <t>с.258 у.10 А, В https://www.youtube.com/watch?v=lTzVazO3U2k  (ознакомиться с обучающим видео, записать информацию)</t>
  </si>
  <si>
    <t>03.04до18.00</t>
  </si>
  <si>
    <t>В день следующего урока до 18.00</t>
  </si>
  <si>
    <t>Учебник. Отработка навыков техники чтения</t>
  </si>
  <si>
    <t>Аудиозапись в группе в соц. сети Вконтакте</t>
  </si>
  <si>
    <t>03.04 до18.00</t>
  </si>
  <si>
    <t>фронтальное</t>
  </si>
  <si>
    <t>Учебник Упр. 357 (с объяснениями)</t>
  </si>
  <si>
    <t>учебник Лях 5-7 класс, волейбол. правила игры в волейбол</t>
  </si>
  <si>
    <t>Читать рассказ "Юшка", отвечать письменно на вопросы 1, 2 сразу после текста</t>
  </si>
  <si>
    <t>Оценка качества ответов и речевого оформления</t>
  </si>
  <si>
    <t>Учебник. SB. стр. 72 у. 1,с. 73 у.2ab,3- записать перевод письма.</t>
  </si>
  <si>
    <t>до10.04</t>
  </si>
  <si>
    <t>Цыбулько:практикум №10</t>
  </si>
  <si>
    <t>до 17-00 16.04.2020</t>
  </si>
  <si>
    <t>Онлайн учебник Индустриальные технологии 7 кл. А.Т.Тищенко, В.Д.Симоненко ФГОС стр.138-142</t>
  </si>
  <si>
    <t>Ответы на вопросы на стр. 143 на почту medovnik57@gmail.com</t>
  </si>
  <si>
    <t>Онлайн учебник Технологии ведения дома 7 кл. Н.В.Синица, В.Д.Симоненко ФГОС тема Ручная роспись тканей</t>
  </si>
  <si>
    <t>доклад, на почту Gordaya53@mail.ru</t>
  </si>
  <si>
    <t>Учебник В.И.Лях,тема "Самоконтроль"</t>
  </si>
  <si>
    <t>Отжимание: мальчики- 20; девочки-15. Видео на эл.почту</t>
  </si>
  <si>
    <t>Параграф28, повторить определение вид из26 параграфа, видеоролики по семействам, тренажеры и тесты (Интернет урок. ру-образовательный видеопортал)</t>
  </si>
  <si>
    <t>3 фото с оценками тестовна э/почту dfcz29olga@yandex/ru</t>
  </si>
  <si>
    <t>учебник. параграф 88,орф.100- в тетрадь теории, упр. 507,508, 510 (вспомнить спряжение глаголов, устно), 511</t>
  </si>
  <si>
    <t>Электронная почта Оmeoksana@yandex.ru</t>
  </si>
  <si>
    <t>с. 74 новые слова, прослушать текст, прочитать, записать перевод.</t>
  </si>
  <si>
    <t>Фотографию выполненного задания на элю почту</t>
  </si>
  <si>
    <t>Учебник,стр 77-80</t>
  </si>
  <si>
    <t>краткое содержание на эл.почту</t>
  </si>
  <si>
    <t>Параграф 12, "Проверим себя"вопросы 1-5</t>
  </si>
  <si>
    <t>упр. 512, 513,515</t>
  </si>
  <si>
    <t xml:space="preserve">Учебник Упр. 357 </t>
  </si>
  <si>
    <t xml:space="preserve">09.04 до 16.00 </t>
  </si>
  <si>
    <t>Видеоуроки № 49-50 на РЭШ https://resh.edu.ru/subject/lesson/1412/ ; учебник: § 31, №557, 559, 561, 564.</t>
  </si>
  <si>
    <t>Вопросы и фото на почту ege64111@yandex.ru</t>
  </si>
  <si>
    <t>Соловьёва вв</t>
  </si>
  <si>
    <t>Повторение темы атм давление и сила архимеда</t>
  </si>
  <si>
    <t>Тема 7.1</t>
  </si>
  <si>
    <t>Итоговый тест по разделу6</t>
  </si>
  <si>
    <t>10.04 до 15.00</t>
  </si>
  <si>
    <t>Учебник, стр.105, упр.518-520</t>
  </si>
  <si>
    <t>По жаланию фото или скан педагогу на почту или телефон</t>
  </si>
  <si>
    <t xml:space="preserve">Просмотрите видеоурок со вступительной частью:
https://resh.edu.ru/subject/lesson/7175/start/254765/  
https://resh.edu.ru/subject/lesson/7175/main/254769/
Проверьте свои знания в тренировочных заданиях:
https://resh.edu.ru/subject/lesson/7175/train/254773/ 
Просмотрите видео (до 10 мин. 20 сек.):
https://www.youtube.com/watch?v=EukCJj7zmiI 
и ответьте на вопросы в форме по ссылке:
https://forms.gle/cNjGdRKpQjYBGWHG9 </t>
  </si>
  <si>
    <t xml:space="preserve">С.262-263 читать и переводить текст (сократить до 10-12 предложений и подготовить пересказ, записать его в формате аудио), с.264 у.20, 21 ответы на вопросы по тексту. Глаголы make do с.260-261 записать выражения, (ознакомиться с обучающим видео) Придумать свои примеры. https://www.youtube.com/watch?v=LnavuK8MuOY </t>
  </si>
  <si>
    <t>06.04 до 18.00</t>
  </si>
  <si>
    <t>Составление диалога "Спорт"</t>
  </si>
  <si>
    <t>Учебник Упр. 359</t>
  </si>
  <si>
    <t>Информатика и ИКТ</t>
  </si>
  <si>
    <t>Шубарин К.В.</t>
  </si>
  <si>
    <t>Перевод письменно 1 из текстов на стр. 8</t>
  </si>
  <si>
    <t>Учебник. SB. стр. 81 у. 2(а,в), 3, слова выписать в словарь; перевод письменно 1 из текстов на стр. 81;стр.81-правило и GR8-настоящ. соверш. время</t>
  </si>
  <si>
    <t>На электронную почту Omeoksana@yandex/ru</t>
  </si>
  <si>
    <t>https://www.yaklass.ru/p/russky-yazik/6-klass/glagol-15838/obshchie-svedeniia-o-glagole-15177</t>
  </si>
  <si>
    <t>до 24.00 16.04.2020</t>
  </si>
  <si>
    <t>Видеоурок №51 на РЭШ https://resh.edu.ru/subject/lesson/1340/ ; учебник: §32, "Проверь себя" 1 и 2 уровни стр.211-212</t>
  </si>
  <si>
    <t>Фото решения на почту ege64111@yandex.ru</t>
  </si>
  <si>
    <t>Соколова Н .Г.</t>
  </si>
  <si>
    <t>Повторить п.п. 30-35 учебника, прочитать п.36, решить задачи на свойства прямоугольных треугольников https://yadi.sk/d/7YBb664eNoaqQA</t>
  </si>
  <si>
    <t>15.04 до 16.00</t>
  </si>
  <si>
    <t xml:space="preserve">Фронтальная </t>
  </si>
  <si>
    <t>Читать рассказ "В прекрасном и яростном мире", отвечать письменно на вопросы 2, 5, 6 сразу после текста</t>
  </si>
  <si>
    <t>12.04 до 12.00</t>
  </si>
  <si>
    <t>Задания по ссылке на портале Якласс 1-4 по теме "Глагол"</t>
  </si>
  <si>
    <t>Выполненные задания отобразятся на странице педагога на портале</t>
  </si>
  <si>
    <t>До 13.04 до 16.00</t>
  </si>
  <si>
    <t>Оценка за все выполненные задания на портале</t>
  </si>
  <si>
    <t>Учебник, стр.127-137 - прочитать, раздел "Размышляем о прочитанном"  устно ответить на вопросы</t>
  </si>
  <si>
    <t>Прислать устные ответы на телефон педагога</t>
  </si>
  <si>
    <t>Оценка за устные ответы</t>
  </si>
  <si>
    <t>Воздухоплавание</t>
  </si>
  <si>
    <t>Итоговый тест по разделу 6 …</t>
  </si>
  <si>
    <t>Учебник 5-7класс,В.И.Лях,2014,Параграф 23,стр.186-188</t>
  </si>
  <si>
    <t>Просмотрите видеоурок со вступительной частью:
https://resh.edu.ru/subject/lesson/3172/start/ 
https://resh.edu.ru/subject/lesson/3172/main/
Просмотрите видео:
https://www.youtube.com/watch?v=5ecC-gf0Z98
и ответьте на вопросы в форме по ссылке:
https://forms.gle/4dYKyPpNusM188eP7</t>
  </si>
  <si>
    <t>Онлайн учебник Индустриальные технологии 7 кл. А.Т.Тищенко, В.Д.Симоненко ФГОС стр.120-124</t>
  </si>
  <si>
    <t>Ответы на вопросы на стр. 122-123 и 125 на почту medovnik57@gmail.com</t>
  </si>
  <si>
    <t>Гордиевскаая Л.А.</t>
  </si>
  <si>
    <t>Онлайн учебник Технологии ведения дома 7 кл. Н.В.Синица, В.Д.Симоненко ФГОС тема Ручная роспись  тканей</t>
  </si>
  <si>
    <t>Написание союзов тоже,также,чтобы, зато.Учебник 7 класс,п.65+видеоурок</t>
  </si>
  <si>
    <t>до 13.00</t>
  </si>
  <si>
    <t>Учебник 5-7класс,В.И.Лях,2014</t>
  </si>
  <si>
    <t>Параграф 25 + ТПО Пресмыкающиеся</t>
  </si>
  <si>
    <t>Ответы на эл. почту</t>
  </si>
  <si>
    <t>С.253 у.1 ответы на вопросы
С.253-254 у.2,3.
С. 255 у.4-5</t>
  </si>
  <si>
    <t>Эл. Почта, FomNatali@list.ru Whatsaap. .(8-921-59-59-764)</t>
  </si>
  <si>
    <t>02.04 до 18.00</t>
  </si>
  <si>
    <t>Фотоотчет в группе в соц. сети Вконтакте https://vk.com/club193270154</t>
  </si>
  <si>
    <t>Учебник, параграф 15, стр. 131 вопрос №1 - 5</t>
  </si>
  <si>
    <t>Вопросы и фото по электронной почте ege64111@yandex.ru</t>
  </si>
  <si>
    <t>Творческая работа: " Трудовые ритмы. Натюрморт с корзинкой".Составить натюрморт и нарисовать работу в карандаше. Материалы: простой карандаш, белая бумага.</t>
  </si>
  <si>
    <t>Фото рисунка на электронную почту учителя: galinarecnova52@gmail.com</t>
  </si>
  <si>
    <t>07.04 до18.00</t>
  </si>
  <si>
    <t>Работа с учебником, анализ стихотворения на выбор</t>
  </si>
  <si>
    <t>Фото с заданием</t>
  </si>
  <si>
    <t>09.04 до 17.00</t>
  </si>
  <si>
    <t>Аудиофайл в группе в соц. сети Вконтакте https://vk.com/club193270154</t>
  </si>
  <si>
    <t>08.04. до 18.00</t>
  </si>
  <si>
    <t>Фото решения на электронную почту ege64111@yandex.ru</t>
  </si>
  <si>
    <t xml:space="preserve"> 14.04 до 16.00</t>
  </si>
  <si>
    <t>Эл. Почта, FomNatali@list.ru Whatsaap. .(8-921-59-59-764</t>
  </si>
  <si>
    <t>04.04 до 18.00</t>
  </si>
  <si>
    <t>11.04 до 18.00</t>
  </si>
  <si>
    <t>Учебник, видеоурок</t>
  </si>
  <si>
    <t>Фото задания</t>
  </si>
  <si>
    <t>ТПО стр. 50,52, задания 1,2</t>
  </si>
  <si>
    <t>Ответы на почту olga-orlova-2010@mail.ru</t>
  </si>
  <si>
    <t>учебник + видеоурок</t>
  </si>
  <si>
    <t>фото задания</t>
  </si>
  <si>
    <t>Учебник. Час мужества. Любимые стихи о войне.</t>
  </si>
  <si>
    <t>до 24.00 11.04.2020</t>
  </si>
  <si>
    <t>до 15.00 14.04</t>
  </si>
  <si>
    <t>05.04 до 18.00</t>
  </si>
  <si>
    <t>Учебник "Физическая культура",5-7кл.,2014г.,В.И.Лях,стр.186-188</t>
  </si>
  <si>
    <t>ответы на эл.почту sportzal.neva641@mail.ru</t>
  </si>
  <si>
    <t>Аудиозапись в группе в соц. сети Вконтакте https://vk.com/club193270154</t>
  </si>
  <si>
    <t>12.04 до18.00</t>
  </si>
  <si>
    <t>Учебник, параграф 15, стр.119 вопрос №1, 5</t>
  </si>
  <si>
    <t>С.262-263 читать и переводить текст (сократить до 10-12 предложений и подготовить пересказ, записать его в формате аудио), с.264 у.20, 21 ответы на вопросы по тексту. Глаголы make do с.260-261 записать выражения, (ознакомиться с обучающим видео) Придумать свои примеры. https://www.youtube.com/watch?v=LnavuK8MuOY</t>
  </si>
  <si>
    <t>Учебник.стр.123-137 прочитать "В прекрасном и яростном мире", стр.137 Вопросы (3,5,6,7,8- письменно)</t>
  </si>
  <si>
    <t>до 8.04</t>
  </si>
  <si>
    <t>Урок 8 стр.253-254 прочитать ответить на вопросы</t>
  </si>
  <si>
    <t>Выполненные задания выслать на эл. почту omeoksana@yandex.ru</t>
  </si>
  <si>
    <t>Колкова И. А.</t>
  </si>
  <si>
    <t>Пар.33.616-620(2)</t>
  </si>
  <si>
    <t>ответы на почту kia280828@gmail.com</t>
  </si>
  <si>
    <t>до 16.00.07.04.20</t>
  </si>
  <si>
    <t>Учебник,стр.186-188</t>
  </si>
  <si>
    <t>краткое содержание на эл почту</t>
  </si>
  <si>
    <t>п.37.п.38.271.275.285.286.287.</t>
  </si>
  <si>
    <t>до 09.04.20 до 16ч.</t>
  </si>
  <si>
    <t>Речнова Г.Е.</t>
  </si>
  <si>
    <t>Творческая работа: " Трудовые ритмы. Натюрморт с корзинкой." Составить натюрморт и нарисовать рисунок простыь карандашом. Материалы: простой карандаш, белая бумага.</t>
  </si>
  <si>
    <t>Фото рисунка на почту учителя: galinarecnova52@gmail.com</t>
  </si>
  <si>
    <t>07.04. до 18 00.</t>
  </si>
  <si>
    <t>стр.255 № 5 таблицу письменно  тетрадь</t>
  </si>
  <si>
    <t>ТПО стр. 50-52, задания 1,2</t>
  </si>
  <si>
    <t>Механическая работа</t>
  </si>
  <si>
    <t>Итоговый тест по разделу 6</t>
  </si>
  <si>
    <t>До 10.04 до 25.00</t>
  </si>
  <si>
    <t>П34.626-628 четн.</t>
  </si>
  <si>
    <t>до 16.00. 09.04.20</t>
  </si>
  <si>
    <t>Стр. 139-141- конспект, Выразительно прочитать стихотворения "Никого не будет в доме", "Июль."стр. 143 "Вопрсы и задания"в.2- письменно. Ответить на вопросы: когда написано стихотворение, кому посвящено? Ответы- в тетрадь,https://yandex.ru/video/preview/?filmId=15366539524072100583&amp;from=tabbar&amp;reqid=1585919093146102-500132704648163986000142-sas1-6052-V&amp;suggest_reqid=926683451141224033191418419210324&amp;text=б+л+пастернак+никого+не+будет+в+доме+видеоурок. После прсмотра видео ответить на вопросы:определить размер стихотворения, рифмовку, найти в тексте сравнения, риторический вопрос, инверсию, метафору.</t>
  </si>
  <si>
    <t>учебник стр.256иперевод текста</t>
  </si>
  <si>
    <t>Мощность</t>
  </si>
  <si>
    <t>отжимание: мальчики 25; девочки-15. Видео на эл.почту</t>
  </si>
  <si>
    <t>13.00 до 16.00</t>
  </si>
  <si>
    <t>стр.257 все упражнения письменно</t>
  </si>
  <si>
    <t>Электронная почта Omeoksana@yandex@.ru</t>
  </si>
  <si>
    <t>cтр.258 артикли упр.10 а,в. письменно</t>
  </si>
  <si>
    <t>П.34 629-632(2 и 4)</t>
  </si>
  <si>
    <t>до 11ч. 13.04.20.</t>
  </si>
  <si>
    <t xml:space="preserve">Просмотрите видео:
https://www.youtube.com/watch?v=p8hZofcSxUI 
и ответьте на вопросы в форме по ссылке:
https://forms.gle/JcdZ12kqWs8uzFUJ9 </t>
  </si>
  <si>
    <t>п.39.288б.290.291д на формате А4</t>
  </si>
  <si>
    <t xml:space="preserve">10.04 до 16.00 </t>
  </si>
  <si>
    <t>Тарасова Елена Евгеньевна</t>
  </si>
  <si>
    <t>Учебник : читать рассказ Л.Толстого</t>
  </si>
  <si>
    <t>Письменная работа по тексту, работы присылать по эл.почте doeet54@mail.ru</t>
  </si>
  <si>
    <t>Оценка за полноту ответа</t>
  </si>
  <si>
    <t>Уч.п.36.п.37. 597весь</t>
  </si>
  <si>
    <t>На почту kia280858@gmail,com</t>
  </si>
  <si>
    <t>до 08.04.20. до 16.00</t>
  </si>
  <si>
    <t>Немецкий язык</t>
  </si>
  <si>
    <t>Троицкая П.А.</t>
  </si>
  <si>
    <t>https://speakasap.com/ru/de-ru/grammar/povelitelnoe-naklonenie/  все прочитать, выписать и сделать упражнение</t>
  </si>
  <si>
    <t xml:space="preserve">Фотография задания What’s app
89811980336
</t>
  </si>
  <si>
    <t>1.04 до 17:00</t>
  </si>
  <si>
    <t xml:space="preserve">Фронтальная Оценка за содержание </t>
  </si>
  <si>
    <t>Французский язык</t>
  </si>
  <si>
    <t>Бондарева О.Н.</t>
  </si>
  <si>
    <t>Выполнить упражнения  https://sites.google.com/d/1srdJWO4yYzVog97wA58zN1oBl7aqn0BT/p/1X2k86S6gAfNf8dENdIGme3JaInk6RI01/edit</t>
  </si>
  <si>
    <t>Отправка задания на электронную почту Bondareva.olga80@gmail.com</t>
  </si>
  <si>
    <t>10.04.2020, до 20.00</t>
  </si>
  <si>
    <t xml:space="preserve">Оценка за содержание и правильность выполнения </t>
  </si>
  <si>
    <t>Учебник:Теорема о пересечении хорд.  666а.в.667</t>
  </si>
  <si>
    <t xml:space="preserve">Оценка за правильность выполнения </t>
  </si>
  <si>
    <t xml:space="preserve">" Знаменитые музеи мира и России " Посмотреть видеофильмы о любом музее мира или России. Сделать доклад или презентацию. </t>
  </si>
  <si>
    <t>Прислать на почту учителя: galinarecnova52@gmail.com</t>
  </si>
  <si>
    <t>до 18.00 13.04.2020</t>
  </si>
  <si>
    <t xml:space="preserve">Нагревание проводников </t>
  </si>
  <si>
    <t>Тест закон ома</t>
  </si>
  <si>
    <t>Учебник "Физическая культура",8-9кл.,2014,В.И.Лях, тема "Волейбол"(значение,история,основные правила проведения соревнований,правила ТБ)</t>
  </si>
  <si>
    <t>краткое содержание на эл почту sportzal.neva641@mail.ru</t>
  </si>
  <si>
    <t>до 24:00 12.04.2020</t>
  </si>
  <si>
    <t xml:space="preserve">What’s app
89811980336
</t>
  </si>
  <si>
    <t>Муханова Л.А.</t>
  </si>
  <si>
    <t>Поляков К.Ю. § 25, 26; Видеоуроки https://youtu.be/TWyJIlWyB34, https://youtu.be/2K19szbnvhA; http://www.kpolyakov.spb.ru/school/osnbook/prakt.htm ПР/ПР к уч. 8 кл/Файлы к ПР/files8.zip/27-xls/excel.xls-скачать, работа на Лист1/Задания-заготовки/elworks8.zip/work27-xlsformat.docx (уровень А)</t>
  </si>
  <si>
    <t>Файлы отправлять на эл. почту inf641.214@gmail.com; в Теме письма указать класс, фамилию</t>
  </si>
  <si>
    <t>10.04.2020     до 20:00</t>
  </si>
  <si>
    <t>07.04.2020, до 20.00</t>
  </si>
  <si>
    <t>Тарасова Е.Е.</t>
  </si>
  <si>
    <t>учебник пар.49 упр.301 вопросы задания письменно. Смотреть ЯКласс,пр.работа .</t>
  </si>
  <si>
    <t>присылать ответы на эл.почту: doeet54@ mail.ru</t>
  </si>
  <si>
    <t>07.04.2020 до 17.00. Задание в ЯКлассе срок 10.04.20  до 12.00</t>
  </si>
  <si>
    <t>выборочное оценивание</t>
  </si>
  <si>
    <t>Письменная работа по тексту, работы присылать по эл.почте doeet54@mail.ri</t>
  </si>
  <si>
    <t>07.04.2020, до 19.00</t>
  </si>
  <si>
    <t>РечноваГ.Е</t>
  </si>
  <si>
    <t>" Мода и дизайн одежды.Исторический опыт и современные стили". Придумать и нарисовать костюм исторической эпохи или современный. Техника и материалы по выбору.</t>
  </si>
  <si>
    <t xml:space="preserve">Фото работы на почту учителя: galinarecnova52@gmail.com </t>
  </si>
  <si>
    <t>08.04 до 18.00</t>
  </si>
  <si>
    <t>Оценка за все присланные работы.</t>
  </si>
  <si>
    <t>Федосова Н. А.</t>
  </si>
  <si>
    <t>презентация по теме, nadyafedosova@mail.ru  в течение текущей недели</t>
  </si>
  <si>
    <t>в течение  недели</t>
  </si>
  <si>
    <t>Самостоятельная работа. Отработка навыков письма в формате ОГЭ</t>
  </si>
  <si>
    <t>Ресурсы сети Интернет</t>
  </si>
  <si>
    <t>Фотоотчёт в группе в соц. сети Вконтакте</t>
  </si>
  <si>
    <t>выпонение упражнений</t>
  </si>
  <si>
    <t>Отправка дом. задания на электронную почту nataliaignatyeva@mail.ru</t>
  </si>
  <si>
    <t>учебник Лях, 2015 . 8-9 класс, пар.18 стр.125, истрория и правила игры  вволейбол, реферат</t>
  </si>
  <si>
    <t>Ознакомиться с презентацией "Понятие о профессии, специальности и квалификации работника. Классификация профессий" https://pedsovet.su/load/217-1-0-32406</t>
  </si>
  <si>
    <t>Отправить краткое сообщение на почту medovnik57@gmail.com</t>
  </si>
  <si>
    <t>Онлайн учебник Черчение 7-8 кл. Ботвинников,Виноградов,Вышнепольский, тема Шрифты.Чертежный шрифт.Размеры.Масштабы. доклад</t>
  </si>
  <si>
    <t>Отправка презентации по теме урока на электронную почту nadyafedosova@mail.ru</t>
  </si>
  <si>
    <t>Книга с устными темами</t>
  </si>
  <si>
    <t>08/04/ -16/04/</t>
  </si>
  <si>
    <t>оценка в электронном журнале в соответствии с правильностью и полнотой выполнения задания</t>
  </si>
  <si>
    <t xml:space="preserve">Письменно составить рассказ </t>
  </si>
  <si>
    <t>самостоятнльная работа обучающихся</t>
  </si>
  <si>
    <t>учебник пар.49 упр.301 вопросы задания письменно. тестовая работа на Яклассе</t>
  </si>
  <si>
    <t>09.04.2020 до 1600</t>
  </si>
  <si>
    <t xml:space="preserve">учебник Лях, 2015. 8-9 класс пар.18. </t>
  </si>
  <si>
    <t>Фоминых Н.А</t>
  </si>
  <si>
    <t xml:space="preserve">Параграф51,повторить48, видеоурок (Интернет урок-образовательный портал, тренажеры и тесты) </t>
  </si>
  <si>
    <t>Прислать фото с оценкой на э/почту dfcz29olga@yandex.ru</t>
  </si>
  <si>
    <t>Рукавишникова Алёна Аексевна</t>
  </si>
  <si>
    <t>https://resh.edu.ru/subject/lesson/3212/start/</t>
  </si>
  <si>
    <t>Магнитное поле катушки с током</t>
  </si>
  <si>
    <t>С.79 у.4 читать и переводить текст, у.4, слова в рамочке записать с переводом. Сократить текст до 12-15 предложений и записать пересказ). https://www.youtube.com/watch?v=eyVEChNmCi0 (ознакомиться с обучающим видео и составить список преимуществ и недостатков путешествия на самолете)</t>
  </si>
  <si>
    <t>Тест на закон ома</t>
  </si>
  <si>
    <t>До 10.04 до 15.00</t>
  </si>
  <si>
    <t>КолковаИ.А</t>
  </si>
  <si>
    <t>Уч.п.38.   609-613четн.</t>
  </si>
  <si>
    <t>09.04.20 до 11ч</t>
  </si>
  <si>
    <t>Эл. Почта, FomNatali@list.ru
Whatsaap. .(8-921-59-59-764)</t>
  </si>
  <si>
    <t>Уч.п.70 666б.668.670</t>
  </si>
  <si>
    <t>10.04.20 до 16.00</t>
  </si>
  <si>
    <t>Соловьёва ва</t>
  </si>
  <si>
    <t xml:space="preserve">Постоянные магниты </t>
  </si>
  <si>
    <t>Тест посл и параллельное соединение</t>
  </si>
  <si>
    <t>До 14.04</t>
  </si>
  <si>
    <t>621(2,4)622(2,4),624(2),625(2).</t>
  </si>
  <si>
    <t>09.04.20 до 16.00</t>
  </si>
  <si>
    <t>учебник Лх, 2015. 8-9 класс. пар. 20. история и тех без. на уроках л,атл.</t>
  </si>
  <si>
    <t>Ссылка https://www.yaklass.ru/p/russky-yazik/8-klass/prostoe-oslozhnennoe-predlozhenie-14619/predlozheniia-s-obosoblennymi-chlenami-14013/re-12f66bcf-1cba-47f5-abbf-0b43910218fa</t>
  </si>
  <si>
    <t>На портале Якласс выполнить тесты</t>
  </si>
  <si>
    <t>до 20.00</t>
  </si>
  <si>
    <t>Фронтальная Оценка за выполненные работы на портале Якласс по данной теме</t>
  </si>
  <si>
    <t>01.04 до 18.00</t>
  </si>
  <si>
    <t>учебник,пар 50 упр.307 ( выделить приложения,цифры не делать),видеоролик по теме(интернет урок.ру 8 кл. русский язык)</t>
  </si>
  <si>
    <t xml:space="preserve">отправка по эл.почте </t>
  </si>
  <si>
    <t>в день следующего урока до 17.00</t>
  </si>
  <si>
    <t xml:space="preserve">Онлайн учебник Технологии 8 кл. В.Д.Симоненко.Тема :Защита проекта Вышивка </t>
  </si>
  <si>
    <t>проект на почту Gordaya53@mail.ru</t>
  </si>
  <si>
    <t>Химия</t>
  </si>
  <si>
    <t>Шевелева И.В.</t>
  </si>
  <si>
    <t>Ознакомиться с презентацией Графическое представление информации.  https://ppt4web.ru/informatika/graficheskoe-predstavlenie-informacii.html</t>
  </si>
  <si>
    <t>Параграф 40; упр. 3 (а-г), упр 5 с. 247</t>
  </si>
  <si>
    <t>Выполнить любой график или диаграмму.Отправить   на почту medovnik57@gmail.com</t>
  </si>
  <si>
    <t>Выполнить на отдельном листе, сфотографировать, отправить на почту Ireina.sheveleva@gmail.com</t>
  </si>
  <si>
    <t>Нагревание проводников</t>
  </si>
  <si>
    <t>Уч.раздел Дополнительные задачи. 716.717.721*</t>
  </si>
  <si>
    <t>Онлайн учебник Черчение 7-8 кл. Ботвинников,Виноградов,Вышнепольский, тема Основные правила оформления чертежа,формат,линии чертежа,доклад</t>
  </si>
  <si>
    <t>https://speakasap.com/ru/de-ru/grammar/povelitelnoe-naklonenie/ все прочитать, выписать и сделать упражнение</t>
  </si>
  <si>
    <t>Самостоятельная работа обучающихся. Консультации в группе в соц. сети Вконтакте</t>
  </si>
  <si>
    <t>Активизация лексики. Учебник</t>
  </si>
  <si>
    <t>оценка за правильность выполнения упражнений</t>
  </si>
  <si>
    <t>учебник,пар 50 упр.308 ( по заданию),видеоролик по теме(интернет урок.ру 8 кл. русский язык)</t>
  </si>
  <si>
    <t>инфоурок А.Куприн "Куст сирени" В тетради выписать из текста цитаты, касающиеся ср.характеристики Николая и Веры, сделать вывод о характерах героев</t>
  </si>
  <si>
    <t>отправка по эл.почте</t>
  </si>
  <si>
    <t>в день сл.урока до 12.00</t>
  </si>
  <si>
    <t>Параграф52, видеоролик по теме(Интернет урок.ру-образовательный видеопортал. текстовый урок, тренажеры, тест. домашнее задание</t>
  </si>
  <si>
    <t>Ответы на вопросы в конце параграфа 2,4,5,6,7 письменно,. на э/почту</t>
  </si>
  <si>
    <t>Параграфы -  Кавказ и ПК Кавказа, пис. хар-ка по плану в конце учебника , выписать определения терминам:лавина, сель, шибляк, ледник, минеральные воды, карст:</t>
  </si>
  <si>
    <t>Грамматика в формате ОГЭ. Ресурсы сети Интернет</t>
  </si>
  <si>
    <t>Суббота</t>
  </si>
  <si>
    <t xml:space="preserve">Фотография задания What’s app
89811980336
 </t>
  </si>
  <si>
    <t>Уч.: с.13 все слова выписать, с. 14 нулевой артикль (разобрать), раб. Тет. С 12 № 1, 2</t>
  </si>
  <si>
    <t>What’s app</t>
  </si>
  <si>
    <t>6.04 до 17:00</t>
  </si>
  <si>
    <t>Учебник. Творчество А.П.Чехова. Стр.48-61, прочитать.                                             https://interneturok.ru/lesson/literatura/8-klass/biz-literatury-xix-vb/a-p-chehov-rasskaz-o-lyubvi                                +стр.62 учебника "Развиваем дар слова" письменно</t>
  </si>
  <si>
    <t>Фото или скан ответов на письменные задания портала Интернетурока и учебника на почту m-serzhantova@mail.ru или телефон 89215702136 WhatsApp педагога</t>
  </si>
  <si>
    <t>Оценка за письменные задания всем</t>
  </si>
  <si>
    <t>05.04.2020, до 20.00</t>
  </si>
  <si>
    <t>10.04 до 18ч</t>
  </si>
  <si>
    <t>Екатерина II: личность и эпоха.Модуль: Центр просвещения умов.   Анализ статьи https://cyberleninka.ru/article/n/ekaterina-ii-kak-istorik                           просмотр фильма https://yandex.ru/video/search?text=%D0%B5%D0%BA%D0%B0%D1%82%D0%B5%D1%80%D0%B8%D0%BD%D0%B0%202%20%D1%80%D1%83%D1%81%D1%81%D0%BA%D0%B8%D0%B5%20%D1%86%D0%B0%D1%80%D0%B8</t>
  </si>
  <si>
    <t>в день сл.урока</t>
  </si>
  <si>
    <t>Конденсаторы</t>
  </si>
  <si>
    <t>До 14.04 до 15.00</t>
  </si>
  <si>
    <t xml:space="preserve">Просмотрите видеоурок со вступительной частью:
https://resh.edu.ru/subject/lesson/3187/start/
https://resh.edu.ru/subject/lesson/3187/main/
и ответьте на вопросы в форме по ссылке:
https://forms.gle/fw2uoMQMDjMnPyVRA
Проведите мини-исследование и подготовьте презентацию на тему «Как появился мюзикл?»
</t>
  </si>
  <si>
    <t xml:space="preserve">Ответы на вопросы в google-формах; творческие работы - на адрес электронной почты alekseeva1960@rambler.ru </t>
  </si>
  <si>
    <t>17.04.2020 до 18.00; творческие работы- до 18.00 27.04.2020</t>
  </si>
  <si>
    <t>Фронтальная на основании ответов и выполненных творческих работ</t>
  </si>
  <si>
    <t>параграф - Урал - "каменный пояс Русской земли", выписать как раньше назывался, кто дал название, тб 7 в тетрадь и найти на карте все названия; вопросы и задания на с186 №1 и №2 сначало выписать все минеральные ресурсы, а затем ответить на вопрос</t>
  </si>
  <si>
    <t>до16.04</t>
  </si>
  <si>
    <t>ОБЖ</t>
  </si>
  <si>
    <t>Гордиевская Л.А</t>
  </si>
  <si>
    <t>Онлайн учебник Основы Безопасности Жизнедеятельности С.Н.Вангородский,М.И.Кузнецов,В.Н.Латчук,Параграф 29,первая мед.помощь при отравлении солями тяж.металлови мышьяка ,ответы на вопросы</t>
  </si>
  <si>
    <t>ответы на почту Gordaya53@mail.ru</t>
  </si>
  <si>
    <t>Параграф 42 упр. 2 (а-д), упр 5 с. 258</t>
  </si>
  <si>
    <t>Параграф 10-11,вопросы и задания 1-4</t>
  </si>
  <si>
    <t>Отправить выполненное задание на электронную почту 89218601010@mail.ru</t>
  </si>
  <si>
    <t>отправка фото по эл. почте</t>
  </si>
  <si>
    <t>в день сл.урока до 17.00</t>
  </si>
  <si>
    <t>Михайлова Т.В.</t>
  </si>
  <si>
    <t>параграф 32 № 493 494 495 496 497 четные</t>
  </si>
  <si>
    <t>Фото выполненных заданий на почту matematika641 @mail.ru</t>
  </si>
  <si>
    <t>до 09.04 до 20 часов</t>
  </si>
  <si>
    <t>Параграф 70, 631 633635 636</t>
  </si>
  <si>
    <t>Фото выполненных заданий отправить на почту</t>
  </si>
  <si>
    <t>До 08.04 до 20 часов</t>
  </si>
  <si>
    <t>Фото выполненных заданий на почту matematika641@mail.ru</t>
  </si>
  <si>
    <t>10.04 до 20 часов</t>
  </si>
  <si>
    <t>параграф52,повторить48,просмотреть видеоурок Интернет урок-образов.портал,проработать тренажеры и тест</t>
  </si>
  <si>
    <t>Фото с оценкой теста на э/почту dfcz29olga@yandex.ru</t>
  </si>
  <si>
    <t>отправка в день следующего урока до 18.00</t>
  </si>
  <si>
    <t>Поляков К.Ю. § 27; Видеоурок https://youtu.be/GuqgQICll6U; http://www.kpolyakov.spb.ru/school/osnbook/prakt.htm ПР/Файлы к ПР/files8.zip/27-xls/excel.xls-скачать, работа на Лист1/Задания-заготовки/elworks8.zip/work27-xlsformat.docx (уровень А)</t>
  </si>
  <si>
    <t>12.04.2020     до 20:00</t>
  </si>
  <si>
    <t>Поляков К.Ю. § 27; Видеоурок https://youtu.be/GuqgQICll6U; http://www.kpolyakov.spb.ru/school/osnbook/prakt.htm ПР/ПР к уч. 8 кл/Файлы к ПР/files8.zip/27-xls/excel.xls-скачать, работа на Лист1/Задания-заготовки/elworks8.zip/work27-xlsformat.docx (уровень А)</t>
  </si>
  <si>
    <t>ПолянскаяО.Н.</t>
  </si>
  <si>
    <t>Параграф52(,повторить48),видеоурок (Интернетурок-образовательный видеопортал,тренажеры и тест)</t>
  </si>
  <si>
    <t>с. 86 читать и переводить текст, у.4, слова в рамочке записать с переводом и их к/ч. Сократить текст до 12-15 предложений и записать пересказ).</t>
  </si>
  <si>
    <t>dfcz29olga@yandex.ru</t>
  </si>
  <si>
    <t>Фото с оценкой тестав день следующего урока до 18.00</t>
  </si>
  <si>
    <t>Использовать видео-ресурсы</t>
  </si>
  <si>
    <t>https://www.youtube.com/watch?v=GJI45Vvj2Lw (посмотреть обучающее видео и подготовить рассказ о своем путешествии)</t>
  </si>
  <si>
    <t>Отправить задание на электронную почту</t>
  </si>
  <si>
    <t xml:space="preserve">фотография What’s app
89811980336
</t>
  </si>
  <si>
    <t>https://resh.edu.ru/subject/lesson/3463/start/</t>
  </si>
  <si>
    <t>04,04.20</t>
  </si>
  <si>
    <t>Фото доклад, оценивается содержание и объем</t>
  </si>
  <si>
    <t>Немецкийй язык</t>
  </si>
  <si>
    <t>Филь М.А</t>
  </si>
  <si>
    <t>Ссылка на платформу resh.edu.ru(гео 9 класс регионы - Центральная Россия);Учебник37=39, писм. хар-ку ЭГП по плану кто на последнем уроке сделал фото скиньте в группа класса, 1 ряд - ЭГП Центрального района; 2 ряд - ЭГП Волго=Вятского района, 3 ряд - ЭГП Центрально - Черноземного района.</t>
  </si>
  <si>
    <t>до 17ч.09.04.2020</t>
  </si>
  <si>
    <t>Учебник, история России. Параграф 24, стр. 206 вопросы</t>
  </si>
  <si>
    <t>Учебник стр.299-305, 306-308, 310-311; Яндекс Диск: в папке 6 файл с теорией и прототипами заданий ОГЭ с ответами.</t>
  </si>
  <si>
    <t>Самопроверка по готовым ответам.</t>
  </si>
  <si>
    <t>Оценивание после прохождения теста на платформе. Номер варианта будет дан 10.04</t>
  </si>
  <si>
    <t>Самостоятельнеая работа обучающихся</t>
  </si>
  <si>
    <t>Параграф 71 639 641 643</t>
  </si>
  <si>
    <t>В день следующего урока до 20 часов</t>
  </si>
  <si>
    <t>What’s app
 89811980336</t>
  </si>
  <si>
    <t>до 23:00 11.04.2020</t>
  </si>
  <si>
    <t>Поляков К.Ю. § 26, 27; Видеоурок https:// resh.edu.ru/subject/lesson/3054/main, 
https://www.kpolyakov.spb.ru/school/osnbook/prakt.htm
ПР/Файлы к ПР/files9.zip-Практика.doc/ПР 26, уровень А
https://www.kpolyakov.spb.ru/school/osnbook/prakt.htm/ПР/Файлы к ПР/files9.zip/9-Практика.doc/ПР 26, уровень А/26-xls/ПР 28, уровень A/28-bigdata</t>
  </si>
  <si>
    <t xml:space="preserve">10.04.2020      до 20:00 </t>
  </si>
  <si>
    <t xml:space="preserve">Самостоятельная форма обучения </t>
  </si>
  <si>
    <t>Отправить выполненное задание на почту 89218601010@mail.ru</t>
  </si>
  <si>
    <t xml:space="preserve">Самостоятельная работа обучающихся по теме "Обособленные определения" </t>
  </si>
  <si>
    <t xml:space="preserve"> https://interneturok.ru/lesson/russian/8-klass/predlozheniya-s-obraweniyami-vvodnymi-slovami-i-mezhdometiyami/obosoblenie-obstoyatelstv</t>
  </si>
  <si>
    <t>Оценка выборочная</t>
  </si>
  <si>
    <t>Немецки язык</t>
  </si>
  <si>
    <t>Чупраков М.А</t>
  </si>
  <si>
    <t>фото в сообщениях</t>
  </si>
  <si>
    <t>до 6.04</t>
  </si>
  <si>
    <t>08.04.2020, до 20.00</t>
  </si>
  <si>
    <t>отправка фото по эл.почте</t>
  </si>
  <si>
    <t>в день сл. урока до 12.00</t>
  </si>
  <si>
    <t>Фотоотчет: выполненное Д/З после интернетурока прислать на почту m-serzhantova@mail.ru или на телефон в WhatsApp 89215702136</t>
  </si>
  <si>
    <t>До 20.00</t>
  </si>
  <si>
    <t>Оценка за правильность выполнения Д/З</t>
  </si>
  <si>
    <t xml:space="preserve">Федосова Н. А. </t>
  </si>
  <si>
    <t>Екатерина II: личность и эпоха.Модуль: Центр просвещения умов.https://www.youtube.com/watch?time_continue=5&amp;v=qmdFqUlVxo8&amp;feature=emb_logo        анализ научной статьи https://cyberleninka.ru/article/n/ekaterina-ii-kak-istorik</t>
  </si>
  <si>
    <t>конспект, анализ статьи прислать на почту nadyafedosova@mail.ru</t>
  </si>
  <si>
    <t>Параграф 33 №499 508-510 четн</t>
  </si>
  <si>
    <t xml:space="preserve"> 8.04.-16.04. </t>
  </si>
  <si>
    <t>11.04 до 20 час</t>
  </si>
  <si>
    <t>отмет в журнал</t>
  </si>
  <si>
    <t>Самостоятельная работа обучающихся по творчеству И.А.Бунина</t>
  </si>
  <si>
    <t>https://vk.com/public193274548</t>
  </si>
  <si>
    <t>Учебник, стр.61-70, прочитать, ответить на вопросы после рассказа ("Размышляем о прочитанном") устно, "Развиваем дар слова" письменно</t>
  </si>
  <si>
    <t>До 16.00 10.04</t>
  </si>
  <si>
    <t>Оценка за письменное задание</t>
  </si>
  <si>
    <t>РечноваГ.Е.</t>
  </si>
  <si>
    <t>" Мода и дизайн одежды. Исторический опыт и современные стили".Придумать и нарисовать костюм исторический или современный. Техника и материалы по выбору.</t>
  </si>
  <si>
    <t>Прислать на почту учителю: galinarecnova52@gmail.com</t>
  </si>
  <si>
    <t>12.04 до 18.00</t>
  </si>
  <si>
    <t>Эл. Почта, FomNatali@list.ru</t>
  </si>
  <si>
    <t>Выполн.задание направить на почту</t>
  </si>
  <si>
    <t>Оценка за правильность</t>
  </si>
  <si>
    <t>Параграф 10-11,вопросы и задания 5-7</t>
  </si>
  <si>
    <t>Выполнение упражнений на учебном портале</t>
  </si>
  <si>
    <t>ДЗ отправить nataliaignatyeva@mail.ru</t>
  </si>
  <si>
    <t>08.04.2020 до20.00</t>
  </si>
  <si>
    <t>тест 21 задание в ЯКлассе, срок- 09.04.20 до 13.00</t>
  </si>
  <si>
    <t>Дз отправить по эл.почте doeet54@mail.ri</t>
  </si>
  <si>
    <t>08.04.20 до14.00</t>
  </si>
  <si>
    <t>оценка за правильнось объяснения</t>
  </si>
  <si>
    <t>13.04 до 19ч</t>
  </si>
  <si>
    <t>выполнение упражнений на учебном портале</t>
  </si>
  <si>
    <t>группа вк</t>
  </si>
  <si>
    <t>https://resh.edu.ru/subject/lesson/3211/</t>
  </si>
  <si>
    <t>ДЗ отпрвить по э-почте</t>
  </si>
  <si>
    <t>Параграф 24; упр. 3 с. 127</t>
  </si>
  <si>
    <t>Учебник, параграф 20,стр. 168 вопрос №2, 3(в классе и дома)</t>
  </si>
  <si>
    <t>Яндекс Диск: в папке 8 файл с теорией и прототипами заданий ОГЭ с ответами.</t>
  </si>
  <si>
    <t>Самопроверка по готовым ответам</t>
  </si>
  <si>
    <t>чтени 1 главы</t>
  </si>
  <si>
    <t>выписать характкристики чиновников города NN  Дз отправлять на почту doeet54@mail.ri</t>
  </si>
  <si>
    <t xml:space="preserve">08.04.2020 до 20.00 </t>
  </si>
  <si>
    <t>оценка за полноту ответа</t>
  </si>
  <si>
    <t>https://www.youtube.com/watch?v=PDluztBSaBc (посмореть видео и составить рассказ о Канаде)</t>
  </si>
  <si>
    <t>Модели атома</t>
  </si>
  <si>
    <t>Усебник</t>
  </si>
  <si>
    <t>до 17.00 12.04.2020</t>
  </si>
  <si>
    <t>параграф 72 и 73 №650 652 653 654 656</t>
  </si>
  <si>
    <t>Фото с выполненными заданиями отправить на почту</t>
  </si>
  <si>
    <t>Самостоятельная работа с матеииалом</t>
  </si>
  <si>
    <t xml:space="preserve">Составить пересказ текста в писм.виде </t>
  </si>
  <si>
    <t>Параграф 53читать, повторить параграф 50- просмотреть видеоролик, текстовый урок , тренажеры, тест.  ( Интернет-урок.ру-образовательный видеопортал). Вопросы письм.в конце 50 параграфа1-5</t>
  </si>
  <si>
    <t>д/з на э/почтуdfcz29olga@yandex/ru</t>
  </si>
  <si>
    <t xml:space="preserve">Проверка словарей и пересказа </t>
  </si>
  <si>
    <t>Параграф 16,"Проверим себя",вопросы 1-6</t>
  </si>
  <si>
    <t>Учебник, история России. Параграф 24, стр. 209 вопрос №4, стр. 210 работа с историч. источником</t>
  </si>
  <si>
    <t>Самостоятельная работа обучающихся по темам "Обособленные обстоятельства, обособленные уточняющие члены предложения"</t>
  </si>
  <si>
    <t>https://www.yaklass.ru/p/russky-yazik/8-klass/prostoe-oslozhnennoe-predlozhenie-14619/predlozheniia-s-obosoblennymi-chlenami-14013</t>
  </si>
  <si>
    <t>самостоятельная работа с материалом</t>
  </si>
  <si>
    <t>самостоятельная работа учащихся</t>
  </si>
  <si>
    <t>тест 21, сочинение</t>
  </si>
  <si>
    <t>Дз отправить на эл.почту</t>
  </si>
  <si>
    <t>09.04.20 до 20.00</t>
  </si>
  <si>
    <t xml:space="preserve">оценка </t>
  </si>
  <si>
    <t>Звонцов</t>
  </si>
  <si>
    <t>Выполнить тесты на портале</t>
  </si>
  <si>
    <t>скайп 89219213727 для ДО, https://vk.com/public193274548 для дз</t>
  </si>
  <si>
    <t>До 12.04</t>
  </si>
  <si>
    <t>10.04.2020 до.20.00</t>
  </si>
  <si>
    <t xml:space="preserve">Оценка за выполненные по теме тесты на портале  </t>
  </si>
  <si>
    <t>Радиоактивные превращения</t>
  </si>
  <si>
    <t>чтение 2 главы</t>
  </si>
  <si>
    <t>выписать из текста хар-ку Манилова по схеме: портрет,пейзаж,дом,  деревня, кабинет, обед, сделка.</t>
  </si>
  <si>
    <t>10.04.20.до 17.00 Ответы высылать на  почту.</t>
  </si>
  <si>
    <t>До следующего занятия</t>
  </si>
  <si>
    <t>Просмотрите видеоурок со вступительной частью:
https://resh.edu.ru/subject/lesson/3187/start/
https://resh.edu.ru/subject/lesson/3187/main/
и ответьте на вопросы в форме по ссылке:
https://forms.gle/8jwkUb9npeCbo3ig8
Проведите мини-исследование и подготовьте презентацию на тему «Как появился мюзикл?»</t>
  </si>
  <si>
    <t>Ответы на вопросы в google-формах; творческие работы - на адрес электронной почты            alekseeva1960@rambler.ru</t>
  </si>
  <si>
    <t>Роль государства в экономике.</t>
  </si>
  <si>
    <t>17.04.2020 до 18.00; творческие работы до 18.00 27.04.2020</t>
  </si>
  <si>
    <t xml:space="preserve"> выполнение презентации на основании параграфа и ресурсов сети Интернет: https://yandex.ru/video/preview/?filmId=8264489547041582195&amp;text=роль%20государства%20в%20экономике%20видеоурок&amp;path=wizard&amp;parent-reqid=1585236626947964-1551213149534165187300150-man1-5672&amp;redircnt=1585236635.1 ; https://infourok.ru/prezentaciya-po-obschestvoznaniyu-klass-fgos-rol-gosudarstva-v-ekonomike-2523074.html    прислать на почту nadyafedosova@mail.ru</t>
  </si>
  <si>
    <t>в течение недели</t>
  </si>
  <si>
    <t>параграф 33 511 513 514 515 четн</t>
  </si>
  <si>
    <t>Фото с выполненными заданиями прислать на почту matematika641 @mail.ru</t>
  </si>
  <si>
    <t>Онлайн учебник Основы Безопасности Жизнедеятельности С.Н.Вангородский,М.И.Кузнецов,В.Н.Латчук,Параграф 21,ответы на вопросы</t>
  </si>
  <si>
    <t>видеозапись чтения отправить педагогу</t>
  </si>
  <si>
    <t>06.04.2020 до 20.00</t>
  </si>
  <si>
    <t>тест 22 задание в ЯКлассе, срок- 11.04.20 до 12.15</t>
  </si>
  <si>
    <t>Дз отправить на эл. почту</t>
  </si>
  <si>
    <t>13.04.20 до 10.00</t>
  </si>
  <si>
    <t>оценка за правильность объяснения</t>
  </si>
  <si>
    <t>Тест последовательно и параллельное соединение</t>
  </si>
  <si>
    <t>До 14.04 до 25.00</t>
  </si>
  <si>
    <t>Яндекс Диск: папка 1-5. Решить задачи 6, 10, 12, 18, 21, 27.</t>
  </si>
  <si>
    <t xml:space="preserve">Самопроверка по готовым ответам. </t>
  </si>
  <si>
    <t>Учебник: изучить материал п.п. 118, 119; Яндекс Диск: папка 16. Изучить файлы с теорией и решать задачи под нечетными номерами из файла Прототипы 16.</t>
  </si>
  <si>
    <t>Самопроверка по готовым ответам. В случае необходимости смотреть решение и видеокурс на Решу ОГЭ(задание 16)</t>
  </si>
  <si>
    <t>Оценивание после прохождения теста на платформе. Номер варианта будет дан на следующем уроке</t>
  </si>
  <si>
    <t>https://vk.com/id560381057</t>
  </si>
  <si>
    <t>Фото выполненных заданий на почту matematika 641 @mail.ru</t>
  </si>
  <si>
    <t>Выполнение заданий с опорой на материал https://sites.google.com/d/1srdJWO4yYzVog97wA58zN1oBl7aqn0BT/p/1X2k86S6gAfNf8dENdIGme3JaInk6RI01/edit</t>
  </si>
  <si>
    <t>https://www.youtube.com/watch?v=vCQE-D6AqNY (посмотреть видео и составить рассказ о своем будущем путешествии)</t>
  </si>
  <si>
    <t>Учебник 8-9 класс,В.И.Лях,2014,Параграф 20,стр.149-163</t>
  </si>
  <si>
    <t>Ответы по теме на эл.почту:sportzal.neva641@mail.ru</t>
  </si>
  <si>
    <t>Интернет ресурсы +книга по грамматике</t>
  </si>
  <si>
    <t>Прислать примеры с модальными глаголами на почту</t>
  </si>
  <si>
    <t>проверка тетрадей в эл.виде фото</t>
  </si>
  <si>
    <t>Учебник В.И.Лях, тема "Волейбол" (овладение двигательными действиями)</t>
  </si>
  <si>
    <t>Краткое содержание на эл.почту</t>
  </si>
  <si>
    <t>11.04 до 20 часов</t>
  </si>
  <si>
    <t>Параграф 53 читать, параграф 50 повторить( Интернет-урок.ру-образовательный видеопортал. текстовый урок, тренажеры, тест, дом.задание)</t>
  </si>
  <si>
    <t>Домашнее задание в конце текстового урока №2.3 письменно</t>
  </si>
  <si>
    <t>В день следующего урока до 18.00на эл.почту</t>
  </si>
  <si>
    <t>Решить вариант учителя № 24651791 на портале Сдам ГИА: Решу ОГЭ.</t>
  </si>
  <si>
    <t>Фронтальная. По результатам прохождения теста на платформе</t>
  </si>
  <si>
    <t>Учебник 8-9класс</t>
  </si>
  <si>
    <t>Ответы по теме на эл.почту</t>
  </si>
  <si>
    <t>Учебник, параграф 25, стр. 216 вопрос №1-3, работа с историч. картой</t>
  </si>
  <si>
    <t>учебник параграф 35,писм. характеристика по плану с.337, там где гп по плану ЭГП, как выполняли прошлое д/з</t>
  </si>
  <si>
    <t>12.04 до 18ч</t>
  </si>
  <si>
    <t>самостоятнльная работа учащихся</t>
  </si>
  <si>
    <t>2 глава , сайт инфоурок:videouroki/2344</t>
  </si>
  <si>
    <t>знать содержание главы</t>
  </si>
  <si>
    <t>до 12.04.20</t>
  </si>
  <si>
    <t>Просмотрите видеоурок со вступительной частью:
https://resh.edu.ru/subject/lesson/3187/start/
https://resh.edu.ru/subject/lesson/3187/main/
и ответьте на вопросы в форме по ссылке:
https://forms.gle/qDm4uU1nEKhXQfwaA
Проведите мини-исследование и подготовьте презентацию на тему «Как появился мюзикл?»</t>
  </si>
  <si>
    <t>Ответы на вопросы в google-формах; творческие работы - на адрес электронной почты        alekseeva1960@rambler.ru</t>
  </si>
  <si>
    <t xml:space="preserve">Учебник: изучить материал п.п. 120, 121; Яндекс Диск: папка 16. Продолжить решать задачи из файла Прототипы 16 под нечетными номерами. </t>
  </si>
  <si>
    <t>17.04.2020 до 18.00; творческие работы - до 18.00 27.04.2020</t>
  </si>
  <si>
    <t>Решение варианта учителя №24705938 на портале Сдам ГИА: Решу ОГЭ.</t>
  </si>
  <si>
    <t>16.04 до 16.00</t>
  </si>
  <si>
    <t xml:space="preserve">Фронтальная. По результатам прохождения теста </t>
  </si>
  <si>
    <t>Фото с выполненными заданиями отправить на почту matematika641 @mail.ru</t>
  </si>
  <si>
    <t xml:space="preserve">Учебник В.И.Лях, тема "Волейбол" </t>
  </si>
  <si>
    <t xml:space="preserve"> Ответы на вопросы на эл.почту</t>
  </si>
  <si>
    <t>15.04 до 17ч</t>
  </si>
  <si>
    <t>Параграф 30, ТПО стр 80</t>
  </si>
  <si>
    <t xml:space="preserve">Ответы на почту </t>
  </si>
  <si>
    <t>Параграф 25; упр. 3 с. 132</t>
  </si>
  <si>
    <t>Экспериментальный методы регистрации частиц</t>
  </si>
  <si>
    <t>упражнения в группу вк</t>
  </si>
  <si>
    <t>08.04.2020 до 20.00</t>
  </si>
  <si>
    <t>Ссылка на учебник на электронной почте</t>
  </si>
  <si>
    <t>ДЗ прислать на эл. почту педагога nataliaignatyevamail.ru</t>
  </si>
  <si>
    <t>до 17.00 30.03.2021</t>
  </si>
  <si>
    <t>Ссылка на платформу resh.edu.ru(гео 9 класс регионы - Центральная Россия)Учебник37=39, писм. хар-ку ЭГП по плану кто на последнем уроке сделал фото скиньте в группа класса, 1 ряд - ЭГП Центрального района; 2 ряд - ЭГП Волго=Вятского района, 3 ряд - ЭГП Центрально - Черноземного района.</t>
  </si>
  <si>
    <t>выполнение упражнений на учебном сайте</t>
  </si>
  <si>
    <t>дз  прислать в группу вк</t>
  </si>
  <si>
    <t>до 08.04.2020 до 20.00</t>
  </si>
  <si>
    <t>Фронтальная На основании выполнения упражнений на платформе</t>
  </si>
  <si>
    <t xml:space="preserve">Учебник. Пар. 20 - конспект (тезисно), упр. 313 </t>
  </si>
  <si>
    <t>Выполнение упражнений ….</t>
  </si>
  <si>
    <t>Фото прислать в WhatsApp +79110114349</t>
  </si>
  <si>
    <t>до 20.00 08.04.2020</t>
  </si>
  <si>
    <t>Фронтальная На основании прохождения упражненийна платформе</t>
  </si>
  <si>
    <t>Отметка за качество выполнения задания и грамотность</t>
  </si>
  <si>
    <t>Выполнение заданий  https://sites.google.com/d/1srdJWO4yYzVog97wA58zN1oBl7aqn0BT/p/1X2k86S6gAfNf8dENdIGme3JaInk6RI01/edit</t>
  </si>
  <si>
    <t>Выучить стихотворение</t>
  </si>
  <si>
    <t>Можно разнести даты по группам</t>
  </si>
  <si>
    <t>Первая мировая война 1914-1918 гг. Работа с учебником по заданной теме;Анализ научной статьи https://cyberleninka.ru/article/n/pervaya-mirovaya-voyna-uroki-istorii                            nadyafedosova@mail.ru</t>
  </si>
  <si>
    <t>Самостоятельная работа обучающихся, видеоурок</t>
  </si>
  <si>
    <t>Учебник, конспект статьи о А. Блоке.  Подготовьте чтение наизусть стихотворения "О, весна без конца и без края... "</t>
  </si>
  <si>
    <t>Видео чтения наизусть прислать в WhatsApp +79110114349</t>
  </si>
  <si>
    <t xml:space="preserve">08.04 до 18.00 </t>
  </si>
  <si>
    <t>Отметка за чтение наизусть</t>
  </si>
  <si>
    <t xml:space="preserve"> 08.-16. 04. 20</t>
  </si>
  <si>
    <t>Учебник,пар58, уро356 ( по заданию)</t>
  </si>
  <si>
    <t>дз в группу вк</t>
  </si>
  <si>
    <t>Фотография задания, эл. почта doeet54@mail.ru</t>
  </si>
  <si>
    <t>до 08.04.2020 20.00</t>
  </si>
  <si>
    <t>чтение 3 части романа</t>
  </si>
  <si>
    <t>письменная характеристика Лужина: выписать тезисы-цитаты( кто такой Лужин, его взгляды, отношение к людям, отношение героев к нему). Ответы- фотографии, написанные от руки, присылать на эл.почту: doeet54@ mail.ru</t>
  </si>
  <si>
    <t>07.04.2020 до16.00</t>
  </si>
  <si>
    <t>Вариант 1 на math-oge.sdamgia.ru</t>
  </si>
  <si>
    <t>до 08.04.</t>
  </si>
  <si>
    <t>оценка за полноту и правильность ответа</t>
  </si>
  <si>
    <t>Учебник 10-11кл, В.И.Лях,2014,Параграф 19,стр.82-86</t>
  </si>
  <si>
    <t>Учебник 10-11кл.,В.И.Лях,2014,стр.82-92</t>
  </si>
  <si>
    <t>краткое содержание на эл.почту:sportzal.neva641@mail.ru</t>
  </si>
  <si>
    <t>фото с развернутым решением прислать на почту matematika641@mail.ru</t>
  </si>
  <si>
    <t>9.04до 20 часов</t>
  </si>
  <si>
    <t>Электрической поле</t>
  </si>
  <si>
    <t>Тема 4.1</t>
  </si>
  <si>
    <t xml:space="preserve">Радиоактивные превращения </t>
  </si>
  <si>
    <t xml:space="preserve">Учебник </t>
  </si>
  <si>
    <t>Учебник, параграф 20, стр. 168 вопрос №2, 3(в классе и дома)</t>
  </si>
  <si>
    <t>Параграф 29, ТПО стр 78-79</t>
  </si>
  <si>
    <t>Учебник, параграф 20, стр.168 вопрос №2, 3(в классе и дома)</t>
  </si>
  <si>
    <t xml:space="preserve">Оценка </t>
  </si>
  <si>
    <t xml:space="preserve">Самопроверка по готовым ответам </t>
  </si>
  <si>
    <t>стр.117, выбрать один из топиков, которые вы расписывали «за и против», написать эссе 200-250 слов, образец - Model 1,стр.117</t>
  </si>
  <si>
    <t>Фоторгафия задания - в группу или личным сообщением в Whatsapp</t>
  </si>
  <si>
    <t>Радиоактивность</t>
  </si>
  <si>
    <t>Корчемкина Т.Ф.</t>
  </si>
  <si>
    <t>Самостоятельная работа, консультация по вотс ап</t>
  </si>
  <si>
    <t>Сообщенеим в вотс ап</t>
  </si>
  <si>
    <t>01.04.20. до 16 час</t>
  </si>
  <si>
    <t>Петрушко Т.Я.</t>
  </si>
  <si>
    <t>Алгебра и начала анализа</t>
  </si>
  <si>
    <t>Проработать Раздел 8, уроки 41,42,43 на учебном портале https://resh.edu.ru/subject/51/ Учебник Параграфы 33 №569 571 572 573 ,34 №587 589 590 591,35 608 610 611</t>
  </si>
  <si>
    <t>Отправить задание на почту matematika 641 @ mail.ru</t>
  </si>
  <si>
    <t>Поляков К.Ю. §§ 32,33; Видеоурок https://interneturok.ru/subject/informatika/class/9   Раздел «Технологии поиска и хранения информации». Системы управления базами данных. Типы баз данных. Запросы и отчеты.    https://www.kpolyakov.spb.ru/school/osnbook/prakt.htm   Электронные рабочие тетради/К главе «Базы данных/elt9ch6.zip/elt9-33</t>
  </si>
  <si>
    <t>11.04.2020      до 20.00</t>
  </si>
  <si>
    <t>Поляков К.Ю. §§ 32,33; Видеоурок https://interneturok.ru/subject/informatika/class/9   Раздел «Технологии поиска и хранения информации». Системы управления базами данных. Типы баз данных. Запросы и отчеты.   https://www.kpolyakov.spb.ru/school/osnbook/prakt.htm   Электронные рабочие тетради/К главе «Базы данных/elt9ch6.zip/elt9-33</t>
  </si>
  <si>
    <t>11.04.2020     до 20.00</t>
  </si>
  <si>
    <t>стр.118 Введение и заключение: ознакомиться со способами написания введения и заключения. 
Выполнить упр.5, стр,118</t>
  </si>
  <si>
    <t>Работа с книгой по грамматике+интернет</t>
  </si>
  <si>
    <t>Работа с учебником+видеоматериал на Youtube.com</t>
  </si>
  <si>
    <t>Самостоятельная работа на портале с частью материала</t>
  </si>
  <si>
    <t>https://interneturok.ru/lesson/literatura/9-klass/shedevry-russkoy-literatury-xix-veka/m-yu-lermontov-geroy-nashego-vremeni-navigator</t>
  </si>
  <si>
    <t xml:space="preserve">Самостоятельная , </t>
  </si>
  <si>
    <t>Прикрепленный файл</t>
  </si>
  <si>
    <t>перечитать 5 гл.3 части</t>
  </si>
  <si>
    <t>письменно изложить основные положения статьи, ответы прислать на эл.почту</t>
  </si>
  <si>
    <t>к сл.уроку до 17.00</t>
  </si>
  <si>
    <t>Правильность выполнения задания</t>
  </si>
  <si>
    <t>https://www.youtube.com/watch?v=QScwYvKEu_Y
Посмотреть видео по ссылке, стр.120, задание на множественный выбор выполнить письменно, ответить на вопросы из упр.4 (текст А)</t>
  </si>
  <si>
    <t>консультации по скайпу, дз в группу вк</t>
  </si>
  <si>
    <t>Самостоятельная работа, консультация</t>
  </si>
  <si>
    <t>Учебник, ссылка на прикрепленный файл</t>
  </si>
  <si>
    <t>Право в системе социальных норм. Работа с учебником по соответствующей теме</t>
  </si>
  <si>
    <t>конспект отправить на почту nadyafedosova@mail.ru</t>
  </si>
  <si>
    <t xml:space="preserve">Учебник Упр. 327 (на основе пар. 21)  </t>
  </si>
  <si>
    <t>Конспект статьи о С. Есенине, наизусть стихотворение "Не жалею, не зову, не плачу... "</t>
  </si>
  <si>
    <t>Учебник,стр.82-92</t>
  </si>
  <si>
    <t>Ответы на вопросы стр.92, на эл почту</t>
  </si>
  <si>
    <t>Самостоятельная работа на учебной платформе,учебник</t>
  </si>
  <si>
    <t>выполнение упражнений</t>
  </si>
  <si>
    <t>отправка в группу вк</t>
  </si>
  <si>
    <t>до 10.04.2020 до 2</t>
  </si>
  <si>
    <t xml:space="preserve"> Самостоятельная работа на учебной платформе, учебник</t>
  </si>
  <si>
    <t>Выполнение упражнений</t>
  </si>
  <si>
    <t>Отправка ДЗ по э-почте</t>
  </si>
  <si>
    <t>до 20.00 10.04.2020</t>
  </si>
  <si>
    <t>до 14.00 15.04 2020</t>
  </si>
  <si>
    <t xml:space="preserve">Самостоятельная работа, консультация по Skype </t>
  </si>
  <si>
    <t>стр.121, задание на множественный выбор текст В, заполнение пропусков в тексте С, ответить на вопросы из упр.4 на стр.120 В,С</t>
  </si>
  <si>
    <t>02..04.20. до 16 час</t>
  </si>
  <si>
    <t>Учебник Упр. 331 с объяснениями пунктуации (основы, границы предложений, вопросы)</t>
  </si>
  <si>
    <t>09.04 до 18.00</t>
  </si>
  <si>
    <t xml:space="preserve">Учебник параграф - Методы регистрации заряженный частиц </t>
  </si>
  <si>
    <t>Филь</t>
  </si>
  <si>
    <t>Эл-в математика</t>
  </si>
  <si>
    <t>У. : с.54 №11, написать письмо по образцу.</t>
  </si>
  <si>
    <t>Отправить задание на почту matematika641@mail.ru</t>
  </si>
  <si>
    <t xml:space="preserve">фотография на What’s app
89811980336
 </t>
  </si>
  <si>
    <t>Фронтально</t>
  </si>
  <si>
    <t>3.04 до 17:00</t>
  </si>
  <si>
    <t>Продолжение самостоятельной работы обучающихся</t>
  </si>
  <si>
    <t>Эл-в английский язык</t>
  </si>
  <si>
    <t>Самотоятельная</t>
  </si>
  <si>
    <t>Индивидуальные задания</t>
  </si>
  <si>
    <t>Задание в группу или личным сообщение</t>
  </si>
  <si>
    <t>Р.т. : с. 54 целиком.</t>
  </si>
  <si>
    <t>Фото на почту</t>
  </si>
  <si>
    <t>Индивидуально присылаю текст для чтения и перевода (задание ЕГЭ устная часть - отчитать в течение 1,5 минут, записать аудиофайлом+перевод, прислать мне в вотсап личным сообщением)</t>
  </si>
  <si>
    <t>Аудиозапись - в группу или личным сообщением в Whatsapp</t>
  </si>
  <si>
    <t xml:space="preserve"> до 12.00 16.04</t>
  </si>
  <si>
    <t>Письменное сообщение</t>
  </si>
  <si>
    <t>02.04.20. до 16 час</t>
  </si>
  <si>
    <t>Учебник,пар59, упр 368(2)- подчеркнуть простые предлоги</t>
  </si>
  <si>
    <t>фотография, отправлять на эл.почту</t>
  </si>
  <si>
    <t>09.04.20 до 12.00</t>
  </si>
  <si>
    <t>выборочная оценка</t>
  </si>
  <si>
    <t>Немецкийя зык</t>
  </si>
  <si>
    <t xml:space="preserve">
У. : с.54 №11, написать письмо по образцу. 
Р.т. : с. 54 целиком.
</t>
  </si>
  <si>
    <t xml:space="preserve">
What’s app
89811980336
</t>
  </si>
  <si>
    <t xml:space="preserve">
3.04 до 17:00 
</t>
  </si>
  <si>
    <t xml:space="preserve">Самостоятельная работа с материалом </t>
  </si>
  <si>
    <t>Книга подготовка к огэ</t>
  </si>
  <si>
    <t>Самостоятельная работа обучющихся</t>
  </si>
  <si>
    <t>E-mail</t>
  </si>
  <si>
    <t>Тест №19, с объяснением</t>
  </si>
  <si>
    <t>Прислать ответы с объяснением на почту  (можно фото или скан) m-serzhantova@mail.ru или WhatsApp</t>
  </si>
  <si>
    <t>До 09.04 до 16.00</t>
  </si>
  <si>
    <t xml:space="preserve">Оценивается правильность выполнения </t>
  </si>
  <si>
    <t>учебник В.И.Лях, 2015. 8-9 класс.страница 156-163. прыжки. реферат.</t>
  </si>
  <si>
    <t>выполнение упражнений на подготовку к огэ</t>
  </si>
  <si>
    <t>скайп, вк</t>
  </si>
  <si>
    <t>оценка за правильность</t>
  </si>
  <si>
    <t xml:space="preserve">Гурбаева Е. Ю. </t>
  </si>
  <si>
    <t>Конспект статьи о В. В. Маяковском</t>
  </si>
  <si>
    <t>Фото конспекта прислать в WhatsApp +79110114349</t>
  </si>
  <si>
    <t>12. 04 до 18.00</t>
  </si>
  <si>
    <t>Оценивается качество выполнения задание и речевое оформление</t>
  </si>
  <si>
    <t>физическая культура</t>
  </si>
  <si>
    <t>Соловьева ва</t>
  </si>
  <si>
    <t>Открытие протона и нейтрона</t>
  </si>
  <si>
    <t>до 14.00  17.04 2020 г</t>
  </si>
  <si>
    <t>Вариант №2 на портале math-oge.sdamgia.ru</t>
  </si>
  <si>
    <t>Тест 19, сочинение 9.2 или 9.3</t>
  </si>
  <si>
    <t>Прислать работы на почту  (можно фото или скан) m-serzhantova@mail.ru или WhatsApp</t>
  </si>
  <si>
    <t>До 10.04 до 16.00</t>
  </si>
  <si>
    <t>Оценка по критериям содержания и грамотности</t>
  </si>
  <si>
    <t>выполнение упражнений на подготовку к огэ на учебном портале</t>
  </si>
  <si>
    <t>скайп,вк</t>
  </si>
  <si>
    <t>Самосоятельная работа</t>
  </si>
  <si>
    <t>Учебник, параграф 114, задание 1101, 1104 а,б, 1105 а,б</t>
  </si>
  <si>
    <t>До следующего урока</t>
  </si>
  <si>
    <t>Развёрнутый ответ: "В чём трагичность судьбы Печорина?"</t>
  </si>
  <si>
    <t>Прислать развернутые ответы  на почту  (можно фото или скан) m-serzhantova@mail.ru или WhatsApp</t>
  </si>
  <si>
    <t>До 10.04 до 20.00</t>
  </si>
  <si>
    <t>Оценка за развернутый ответ</t>
  </si>
  <si>
    <t>Соловьева аа</t>
  </si>
  <si>
    <t xml:space="preserve">Мазурова И.В </t>
  </si>
  <si>
    <t>учебник Лях, 2015 8-9 класс. прыжки, стр157</t>
  </si>
  <si>
    <t xml:space="preserve">http://www.studygerman.ru/online/manual/tempora1.html -- разобраться, выписать правило в тетрадь. У. : с. 55 №12, №13
р.т. с 52 №12,13
</t>
  </si>
  <si>
    <t xml:space="preserve">What’s app
89811980336 фотография выполненого задания
</t>
  </si>
  <si>
    <t>8.04 до 17.00</t>
  </si>
  <si>
    <t>до 14.04 до 17ч</t>
  </si>
  <si>
    <t>Вариант №3 math-oge.sdamgia.ru</t>
  </si>
  <si>
    <t xml:space="preserve">
отправить выполненное задание на почту matematika641@mail.ru</t>
  </si>
  <si>
    <t>До 11.04.2020</t>
  </si>
  <si>
    <t>Тест №20</t>
  </si>
  <si>
    <t>Прислать ответы с объяснением на почту (можно фото или скан) m-serzhantova@mail.ru или WhatsApp</t>
  </si>
  <si>
    <t xml:space="preserve">До 20.00 </t>
  </si>
  <si>
    <t>учебник, учебный сайт</t>
  </si>
  <si>
    <t>до 07.04.2020 до 20.00</t>
  </si>
  <si>
    <t>Учебник, учебный сайт</t>
  </si>
  <si>
    <t>ДЗ прислать по э-почте</t>
  </si>
  <si>
    <t>до 20.00 07.04.2020</t>
  </si>
  <si>
    <t>работа на учебном сайте</t>
  </si>
  <si>
    <t>выполненные упражнения прислать в группу вк</t>
  </si>
  <si>
    <t>Работа на учебном сайте</t>
  </si>
  <si>
    <t>до 07.04.2020 до 17.00</t>
  </si>
  <si>
    <t>учебник Лях, 2015, 8-9 класс. пар 18, волейбол</t>
  </si>
  <si>
    <t>Учебник, параграф 115-116, задание 1114,1116, 1117 а,б</t>
  </si>
  <si>
    <t>Параграф 29-30, ТПО стр 78-80</t>
  </si>
  <si>
    <t xml:space="preserve">http://www.studygerman.ru/online/manual/tempora1.html -- разобраться, выписать правило в тетрадь. У. : с. 55 №12, №13
р.т. с 52 №12,13
</t>
  </si>
  <si>
    <t xml:space="preserve">фотограия выполненого задания на What’s app
89811980336
</t>
  </si>
  <si>
    <t>Вариант №4 math-oge.sdamgia.ru</t>
  </si>
  <si>
    <t>отправить выполненное задание на почту matematika641@mail.ru</t>
  </si>
  <si>
    <t>11.04.20 до 23:00
Минимум один скриншот с результатом решения теста на почту kirill.shubarin@gmail.com</t>
  </si>
  <si>
    <t>Онлайн учебник Основы Безопасности Жизнедеятельности 10 класс С.Н.Вангородский ,В.Н.Латчук,В.В.Марков,С.К.Миронов Параграф 1.2, стр199,ответы на вопросы.</t>
  </si>
  <si>
    <t>Параграфы 14, 15 упр. 9 с. 109, упр 7 стр. 116</t>
  </si>
  <si>
    <t>эссе "Уроки I мировой войны"</t>
  </si>
  <si>
    <t>Выполнить на отдельном листе, сдать в день возобновления уроков</t>
  </si>
  <si>
    <t>гл. 6,4 часть</t>
  </si>
  <si>
    <t>письменно ответить на вопрос: К какой мысли приходит Раскольников? Ответ прислать на эл.почту</t>
  </si>
  <si>
    <t>Эл-в физика</t>
  </si>
  <si>
    <t>Основное уравнение тб</t>
  </si>
  <si>
    <t>Эл-в обществознание</t>
  </si>
  <si>
    <t>Решение теста на сайте Решу ЕГЭ  https://soc-ege.sdamgia.ru/test?theme=74</t>
  </si>
  <si>
    <t xml:space="preserve"> Оценка за содержание</t>
  </si>
  <si>
    <t>matematika641@mail.ru</t>
  </si>
  <si>
    <t>Соловьёва аа</t>
  </si>
  <si>
    <t>2 закон термодинамики</t>
  </si>
  <si>
    <t>Фото работы в группу</t>
  </si>
  <si>
    <t>Решенеи теста https://soc-ege.sdamgia.ru/test?theme=74</t>
  </si>
  <si>
    <t xml:space="preserve">Силовые линии Эл поля </t>
  </si>
  <si>
    <t>Тема 4.1https://vk.com/video-193484414_456239021</t>
  </si>
  <si>
    <t>"Преступление и наказ. часть 4 2 встрчи Раскольникова с сонй. смысл чтения притчи о воскресении Лазаря. Реакция Раскольникова. Сдеелать выводы по этим  эпизодам в характристики образов</t>
  </si>
  <si>
    <t>Письменный ответ на вопрос  "Зачем Раскольников приходил к Соне?  Почему нельзя считать, что эти всстречи с Сонй не были попыткой раскаяния? Докажите отве  ци татами из текста</t>
  </si>
  <si>
    <t>8.04 в виде фото на эл.почту</t>
  </si>
  <si>
    <t>Учебник: В.И.Лях,2014,Параграф 19,стр.82-86</t>
  </si>
  <si>
    <t>Ответы на вопросы на почту:sportzal.neva641@mail.ru</t>
  </si>
  <si>
    <t>Учебник В.И.Лях,10-11кл.,стр.82-92</t>
  </si>
  <si>
    <t>Краткое содержание на эл. почту:sportzal.neva641@mail.ru</t>
  </si>
  <si>
    <t>стр,122-123, упр.1 - знакомимся с биографией Г.Мэлвилла;
Читаем отрывок текста на стр.123, заканчиваем текст. Выполняем упр. 4,5,6 на стр.122.
ВСЕ задания выполняются письменно в тетради.</t>
  </si>
  <si>
    <t>Задание - в группу или личным сообщением в Whatsapp</t>
  </si>
  <si>
    <t>Самостоятельная работа,консультация по вотс ап</t>
  </si>
  <si>
    <t>Учебник, прикрепленный файл</t>
  </si>
  <si>
    <t>Задание в группу</t>
  </si>
  <si>
    <t>05.04.20. до 16 час</t>
  </si>
  <si>
    <t>Учебник, прикрепленный файл во вкладке эл.дневника</t>
  </si>
  <si>
    <t>фотография на эл.почту.</t>
  </si>
  <si>
    <t>10.04.20 до 13.00</t>
  </si>
  <si>
    <t>Задание в группу Whatsapp</t>
  </si>
  <si>
    <t>тема№5 параграф 1 горнодобывающая промышленность , металлургический комплекс, выписать великие горнодобывающие державы, зад6, 7 только дополнительное и 8 на с.171,посмотреть видеороллик урок12 гео ссылка resh.edu.ru</t>
  </si>
  <si>
    <t>Задание в группу вотс ап</t>
  </si>
  <si>
    <t>Михайлова Т.В</t>
  </si>
  <si>
    <t>Проработать Раздел 8 Урок 45 на учебном портале https://resh.edu.ru/subject/lesson/6314/start/199928/ Учебник параграф 36 часть1 №620 621 622</t>
  </si>
  <si>
    <t>Фото выполненной работы на почту matematika641@mail.ru</t>
  </si>
  <si>
    <t>просмотр фильма по ссылке https://yandex.ru/video/preview/?filmId=126982147428610140&amp;from=tabbar&amp;reqid=1585242632904734-1085117524541947614200113-vla1-1744-V&amp;text=видеоурок+по+теме+право+в+системе+социальных+норм+11+класс</t>
  </si>
  <si>
    <t>СССР и союзники. Антигитлеровская коалиция. Презентация по теме на основании статьи https://cyberleninka.ru/article/n/diplomatiya-stran-antigitlerovskoy-koalitsii-v-gody-velikoy-otechestvennoy-voyny-1941-1945-gody</t>
  </si>
  <si>
    <t>Ярусова Л.Н</t>
  </si>
  <si>
    <t>Решение теста 10 (Гостева...)</t>
  </si>
  <si>
    <t>фото заданий 8-15,20-21,25-26</t>
  </si>
  <si>
    <t>до09.04 на эл. почту</t>
  </si>
  <si>
    <t>презентация от 12 слайдов по почте учителю nadyafedosova@mail.ru</t>
  </si>
  <si>
    <t>решение теста 10 по Сениной</t>
  </si>
  <si>
    <t>фото решений заданий  №8-15,21 на эл. почту педагога</t>
  </si>
  <si>
    <t>выборочная проверка Онацко, Пивоваров,Рябцев,Сврдлов, Зайцева, Чернышов</t>
  </si>
  <si>
    <t>Элементарные частицы</t>
  </si>
  <si>
    <t>Контрольный тест по теме электродинамика</t>
  </si>
  <si>
    <t>Повторительно-обобщающий урок: Первая мировая война.</t>
  </si>
  <si>
    <t>таблица по теме Первая мировая война по хронолигии с указанием основных битв и итогов или презентация по заданной теме , выполняется письменно в тетради.  nadyafedosova@mail.ru</t>
  </si>
  <si>
    <t>1-2 недели</t>
  </si>
  <si>
    <t>оценка в соответствии с полнотой и правильностью выполненияя задания</t>
  </si>
  <si>
    <t>Учебник,стр 82-92</t>
  </si>
  <si>
    <t xml:space="preserve"> учебник Основы Безопасности Жизнедеятельности 10 класс С.Н.Вангородский ,В.Н.Латчук,В.В.Марков,С.К.Миронов Параграф 1.2, стр199,ответы на вопросы</t>
  </si>
  <si>
    <t>Т 9 параграф№1зад.6 и 8 с.324-325 писм., параграф 2 конспект, ссылка на платформу resh.edu.ruгео регионы мира урок 7 Общая характеристика региона. Северная Америка(см. видеофильм)</t>
  </si>
  <si>
    <t>Процессуальное право: гражданский и арбитражный процесс. Модуль:антикор Россия в мировых интеграционных процессах .начать выполнение конспекта по видеоуроку  https://yandex.ru/video/search?from=tabbar&amp;text=%D0%9F%D1%80%D0%BE%D1%86%D0%B5%D1%81%D1%81%D1%83%D0%B0%D0%BB%D1%8C%D0%BD%D0%BE%D0%B5%20%D0%BF%D1%80%D0%B0%D0%B2%D0%BE%3A%20%D0%B3%D1%80%D0%B0%D0%B6%D0%B4%D0%B0%D0%BD%D1%81%D0%BA%D0%B8%D0%B9%20%D0%B8%20%D0%B0%D1%80%D0%B1%D0%B8%D1%82%D1%80%D0%B0%D0%B6%D0%BD%D1%8B%D0%B9%20%D0%BF%D1%80%D0%BE%D1%86%D0%B5%D1%81%D1%81.%20%D0%9C%D0%BE%D0%B4%D1%83%D0%BB%D1%8C%3A%D0%B0%D0%BD%D1%82%D0%B8%D0%BA%D0%BE%D1%80%20%D0%A0%D0%BE%D1%81%D1%81%D0%B8%D1%8F%20%D0%B2%20%D0%BC%D0%B8%D1%80%D0%BE%D0%B2%D1%8B%D1%85%20%D0%B8%D0%BD%D1%82%D0%B5%D0%B3%D1%80%D0%B0%D1%86%D0%B8%D0%BE%D0%BD%D0%BD%D1%8B%D1%85%20%D0%BF%D1%80%D0%BE%D1%86%D0%B5%D1%81%D1%81%D0%B0%D1%85.%20%D0%B2%D0%B8%D0%B4%D0%B5%D0%BE%D1%83%D1%80%D0%BE%D0%BA</t>
  </si>
  <si>
    <t xml:space="preserve">-завершение работы на 2 уроке по этой теме </t>
  </si>
  <si>
    <t>Записи в тетради</t>
  </si>
  <si>
    <t>Культура и наука в годы войны. конспект на основании соответствующего параграфа в учебнике, сообщение в тетрадях письменно по любой и микротем параграфа</t>
  </si>
  <si>
    <t>Учебник параграф 36 часть 2 №624 625 636 Проработать Раздел 8 Урок 46 на учебном портале https://resh.edu.ru/subject/lesson/6321/start/199989/</t>
  </si>
  <si>
    <t>в индивидуальном порядке</t>
  </si>
  <si>
    <t>Фото на почту matematika641@mail.ru</t>
  </si>
  <si>
    <t xml:space="preserve"> 1-2 недели</t>
  </si>
  <si>
    <t>Задания вконтакте</t>
  </si>
  <si>
    <t>Учебник. Стр.115 Составить рассказ</t>
  </si>
  <si>
    <t>02.04 до 16.00</t>
  </si>
  <si>
    <t>Карасев С.А</t>
  </si>
  <si>
    <t>Учебник: В.И.Лях,2014г,Пар-ф 19,стр.86-89</t>
  </si>
  <si>
    <t>Ответы по теме на Эл.почту:sportzal.neva641@mail.ru</t>
  </si>
  <si>
    <t>Учебник В.И.Лях,2014,10-11кл,стр82-92</t>
  </si>
  <si>
    <t>Краткое содержание на эл.почту:sportzal.neva641@mail.ru</t>
  </si>
  <si>
    <t>Параграфы 21 упр. 6, 7 с. 179</t>
  </si>
  <si>
    <t>Решение заданий с портала "Решу ЕГЭ"</t>
  </si>
  <si>
    <t>Решение заданий 2 части прислать на почту matematika641@mail.ru</t>
  </si>
  <si>
    <t>Прислать на почту matematika641@mail.ru</t>
  </si>
  <si>
    <t>САмостоятельная работа, коонсультация в Skype</t>
  </si>
  <si>
    <t>Индивидуальные раздаточные материалы</t>
  </si>
  <si>
    <t>06.04 до 16.00</t>
  </si>
  <si>
    <t>зачет/незачет</t>
  </si>
  <si>
    <t>"Преступление и наказание" часть 4-5</t>
  </si>
  <si>
    <t xml:space="preserve">Характристика образа Свидригайлова. Сцена поминок - объяснить в образах причину повдения Лужина </t>
  </si>
  <si>
    <t>до 15.04</t>
  </si>
  <si>
    <t>прислать на почту matematika641@mail.ru</t>
  </si>
  <si>
    <t>Самостоятельная работа, консультация в Skype</t>
  </si>
  <si>
    <t>Задание в группу по вотс ап</t>
  </si>
  <si>
    <t>ФРронтальная</t>
  </si>
  <si>
    <t>Учебник с. 72 №22, 23, 24</t>
  </si>
  <si>
    <t>Ответы на почту:sportzal.neva641@mail.ru</t>
  </si>
  <si>
    <t>Самостоятелная работа обучающихся</t>
  </si>
  <si>
    <t>Учебник В.И.Лях,стр.82-92</t>
  </si>
  <si>
    <t>ответы на вопросы стр.92 на эл.почту</t>
  </si>
  <si>
    <t>11.04 до 16.00</t>
  </si>
  <si>
    <t>до 12</t>
  </si>
  <si>
    <t>Решение теста 11  (Гостева...)</t>
  </si>
  <si>
    <t>На эл. почту фото заданий 8-15,20-21</t>
  </si>
  <si>
    <t xml:space="preserve">Самостоятельная, консультации в Skype </t>
  </si>
  <si>
    <t>Аудиозапись задания в группу</t>
  </si>
  <si>
    <t>09.04.2020 до 16.00</t>
  </si>
  <si>
    <t>Отправка задания на вотс ап</t>
  </si>
  <si>
    <t>03.04.20. до 16 час</t>
  </si>
  <si>
    <t>Учебник пар 81 вывод формулы №702-707</t>
  </si>
  <si>
    <t xml:space="preserve">прислать на почту matematika641@mail.ru </t>
  </si>
  <si>
    <t>к следующему уроку</t>
  </si>
  <si>
    <t>Учебник с. 73 №25,26,27</t>
  </si>
  <si>
    <t xml:space="preserve">What’s app
89811980336
</t>
  </si>
  <si>
    <t>Решние теста 12 (Гостева...)</t>
  </si>
  <si>
    <t>фото заданий 8-15,20-21,25 с решением</t>
  </si>
  <si>
    <t>"Преступление и наказание" часть 6 работа по образам</t>
  </si>
  <si>
    <t xml:space="preserve">фото на эл. почту работы по образам Раскольникова, Свидригайлоа, Лужина по частям 5-6 </t>
  </si>
  <si>
    <t>Самостоятельная работа, консультации в Skype</t>
  </si>
  <si>
    <t>Фото задания в группу</t>
  </si>
  <si>
    <t>САамостоятельная работа.</t>
  </si>
  <si>
    <t>Отправка задания в группу вконтакте</t>
  </si>
  <si>
    <t>Задания в группу</t>
  </si>
  <si>
    <t>С.116 составить устное высказывание</t>
  </si>
  <si>
    <t>отправка задания в группу в Вотсап</t>
  </si>
  <si>
    <t>03.04 до 16.00</t>
  </si>
  <si>
    <t>Отправка задания в группу</t>
  </si>
  <si>
    <t>Учебник 10-11кл,В.И.Лях,2014, Парагр.19,стр.82-86</t>
  </si>
  <si>
    <t>Ответ на почту.</t>
  </si>
  <si>
    <t>Ответы на вопросы стр.92 на эл.почту</t>
  </si>
  <si>
    <t xml:space="preserve">Решение задач </t>
  </si>
  <si>
    <t>учебник В.И.Лях. 2014, 10-11 класс.правила и краткое содержание, пар19.</t>
  </si>
  <si>
    <t>Ответ на почту</t>
  </si>
  <si>
    <t xml:space="preserve">Завершающий период. Итоги Великой Отечественной войны          анализ научной статьи            в тетрадях https://cyberleninka.ru/article/n/velichie-pobedy-glavnye-itogi-geopoliticheskie-posledstviya-i-uroki-velikoy-otechestvennoy-i-vtoroy-mirovoy-voyn-1939-1945-gg                       </t>
  </si>
  <si>
    <t>проверка в индивидуальном порядке после возобновления очных занятий</t>
  </si>
  <si>
    <t>Параграфы 13 упр. 10, 11 с. 100</t>
  </si>
  <si>
    <t>1-3 недели</t>
  </si>
  <si>
    <t>Учебник В.И.Лях,2014,10-11кл.,стр.82-92</t>
  </si>
  <si>
    <t>Краткое содержание на эл.почту:sportzal.neva641@mfil.ru</t>
  </si>
  <si>
    <t>Задания в группе</t>
  </si>
  <si>
    <t>04.04.20. до 16 час</t>
  </si>
  <si>
    <t>Учебник, прикрепленный файлНаписать эссе. «It’s easy to follow healthy lifestyle”
https://www.youtube.com/watch?v=VzWOXA-aLs8 (изучить обучающее видео).</t>
  </si>
  <si>
    <t>04.04 до 16.00</t>
  </si>
  <si>
    <t>Филь М.а.</t>
  </si>
  <si>
    <t xml:space="preserve">Термоядерные реакции </t>
  </si>
  <si>
    <t>Контрольный тест электродинамика</t>
  </si>
  <si>
    <t xml:space="preserve">Параграфы85(вопр1-3),869 (вопр. 1-4),видеоуроки ( Интернет урок-образовательный портал). тренажеры. тест </t>
  </si>
  <si>
    <t>ответы на э/почту dfcz29olga@yandex.ru</t>
  </si>
  <si>
    <t>отправить в день следующего урока до 18.00</t>
  </si>
  <si>
    <t>Процессуальное право: гражданский и арбитражный процесс. Модуль:антикор Россия в мировых интеграционных процессах.</t>
  </si>
  <si>
    <t>Завершение конспекта, отправить на почту nadyafedosova@mail.ru</t>
  </si>
  <si>
    <t xml:space="preserve"> 04. 20</t>
  </si>
  <si>
    <t>Астрономия</t>
  </si>
  <si>
    <t>параграф 22 ответить на вопросы- вы узнаете на с91 и параграф 23 ответить на вопросы и задания на с.94</t>
  </si>
  <si>
    <t>Тема 5</t>
  </si>
  <si>
    <t>Составить рассказ по данной теме</t>
  </si>
  <si>
    <t>до 23:00 14.04.2020</t>
  </si>
  <si>
    <t>Михайлова ТюВ</t>
  </si>
  <si>
    <t>паравграф 82 83 №711-716 №717-719</t>
  </si>
  <si>
    <t>Учебник:В.И.Лях,2014г,Параграф 19</t>
  </si>
  <si>
    <t>Самостоятельная  обучающихся</t>
  </si>
  <si>
    <t>Дополнительный материал</t>
  </si>
  <si>
    <t>Задания в группе в контакте</t>
  </si>
  <si>
    <t>06.04.20. до 16 час</t>
  </si>
  <si>
    <t xml:space="preserve">Фоминых Н.А. </t>
  </si>
  <si>
    <r>
      <t xml:space="preserve">https://www.youtube.com/watch?v=JMXIEprSF40 </t>
    </r>
    <r>
      <rPr>
        <sz val="10"/>
        <color rgb="FF000000"/>
        <rFont val="Arial"/>
      </rPr>
      <t>https://www.youtube.com/watch?v=j4JEMWRMImA (изучить обучающие видео)</t>
    </r>
  </si>
  <si>
    <t xml:space="preserve">
Онлайн учебник Основы Безопасности Жизнедеятельности 11 класс С.Н.Вангородский ,В.Н.Латчук,В.В.Марков,С.К.Миронов Параграф 3.1, стр196,ответы на вопросы</t>
  </si>
  <si>
    <t>Задания в группу в контакте</t>
  </si>
  <si>
    <t>02.04.20. до 16 час.</t>
  </si>
  <si>
    <t>Whatsaap. .(8-921-59-59-764)</t>
  </si>
  <si>
    <t>https://www.youtube.com/watch?v=I_ulyOa1pPk (изучить обучающее видео)</t>
  </si>
  <si>
    <t>Единая картина мира</t>
  </si>
  <si>
    <t>Задание по учебнику: В.И.Ляха,2014г.</t>
  </si>
  <si>
    <t>13/04 до 16/00</t>
  </si>
  <si>
    <t>Самостоятельная Работа</t>
  </si>
  <si>
    <t>Параграфы85(вопр1-3),86 (вопр1-4), видеоурок Интернетурок-образов.видеопортал, тренажеры, тест</t>
  </si>
  <si>
    <t xml:space="preserve">учебник Лях. 2015. 10-11 класс, пар. 19., </t>
  </si>
  <si>
    <t>Учебник В.И.Лях,стр 82-92</t>
  </si>
  <si>
    <t>ответы на вопросы на стр.92 на эл.почту</t>
  </si>
  <si>
    <t>Отправка ответов в группу в контакте</t>
  </si>
  <si>
    <t>Самостояльная работа</t>
  </si>
  <si>
    <t>учебник Лях 2014, 10-11 класс. пар. 19</t>
  </si>
  <si>
    <t>Написать эссе. «It’s easy to follow healthy lifestyle”
https://www.youtube.com/watch?v=VzWOXA-aLs8 (изучить обучающее видео).</t>
  </si>
  <si>
    <t xml:space="preserve">05.04 до 16 </t>
  </si>
  <si>
    <t>Онлайн учебник Основы Безопасности Жизнедеятельности 11 класс С.Н.Вангородский ,В.Н.Латчук,В.В.Марков,С.К.Миронов Параграф 3.1, стр196,ответы на вопросы</t>
  </si>
  <si>
    <r>
      <t xml:space="preserve">https://www.youtube.com/watch?v=JMXIEprSF40  </t>
    </r>
    <r>
      <rPr>
        <sz val="10"/>
        <color rgb="FF000000"/>
        <rFont val="Arial"/>
      </rPr>
      <t>https://www.youtube.com/watch?v=j4JEMWRMImA (изучить обучающие видео)</t>
    </r>
  </si>
  <si>
    <t>Ответы в группе в контакте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</si>
</sst>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.mm\.yyyy"/>
    <numFmt numFmtId="165" formatCode="dd\.mm"/>
    <numFmt numFmtId="166" formatCode="dd\,mm\,yyyy"/>
    <numFmt numFmtId="167" formatCode="dd\.mm\.yy"/>
    <numFmt numFmtId="168" formatCode="dd\,mm\,yy"/>
    <numFmt numFmtId="169" formatCode="dd/mm/yyyy"/>
  </numFmts>
  <fonts count="62">
    <font>
      <sz val="10"/>
      <color rgb="FF000000"/>
      <name val="Arial"/>
    </font>
    <font>
      <b/>
      <sz val="12"/>
      <color rgb="FF000000"/>
      <name val="Calibri"/>
    </font>
    <font>
      <sz val="10"/>
      <name val="Arial"/>
    </font>
    <font>
      <sz val="9"/>
      <color rgb="FF000000"/>
      <name val="Arial"/>
    </font>
    <font>
      <sz val="10"/>
      <color rgb="FF000000"/>
      <name val="Arial"/>
    </font>
    <font>
      <b/>
      <i/>
      <sz val="11"/>
      <color rgb="FF00B050"/>
      <name val="Arial"/>
    </font>
    <font>
      <sz val="11"/>
      <color rgb="FF000000"/>
      <name val="Calibri"/>
    </font>
    <font>
      <sz val="8"/>
      <color rgb="FF000000"/>
      <name val="Arial"/>
    </font>
    <font>
      <b/>
      <sz val="11"/>
      <color rgb="FF1F497D"/>
      <name val="Arial"/>
    </font>
    <font>
      <sz val="11"/>
      <color rgb="FF000000"/>
      <name val="Arial"/>
    </font>
    <font>
      <b/>
      <sz val="10"/>
      <color rgb="FF000000"/>
      <name val="Roboto"/>
    </font>
    <font>
      <sz val="10"/>
      <color rgb="FF000000"/>
      <name val="Roboto"/>
    </font>
    <font>
      <b/>
      <i/>
      <sz val="11"/>
      <color rgb="FFFF33CC"/>
      <name val="Arial"/>
    </font>
    <font>
      <sz val="11"/>
      <name val="Calibri"/>
    </font>
    <font>
      <sz val="10"/>
      <name val="Arial"/>
    </font>
    <font>
      <sz val="10"/>
      <color rgb="FF000000"/>
      <name val="Arial"/>
    </font>
    <font>
      <u/>
      <sz val="10"/>
      <color rgb="FF000000"/>
      <name val="Roboto"/>
    </font>
    <font>
      <u/>
      <sz val="10"/>
      <color rgb="FF0000FF"/>
      <name val="Arial"/>
    </font>
    <font>
      <u/>
      <sz val="10"/>
      <color rgb="FF0000FF"/>
      <name val="Arial"/>
    </font>
    <font>
      <b/>
      <sz val="10"/>
      <name val="Arial"/>
    </font>
    <font>
      <b/>
      <sz val="10"/>
      <color rgb="FF000000"/>
      <name val="Arial"/>
    </font>
    <font>
      <sz val="12"/>
      <name val="Arial"/>
    </font>
    <font>
      <sz val="10"/>
      <name val="Roboto"/>
    </font>
    <font>
      <u/>
      <sz val="10"/>
      <color rgb="FF000000"/>
      <name val="Arial"/>
    </font>
    <font>
      <u/>
      <sz val="10"/>
      <color rgb="FF0000FF"/>
      <name val="Arial"/>
    </font>
    <font>
      <u/>
      <sz val="11"/>
      <color rgb="FF4A86E8"/>
      <name val="Inconsolata"/>
    </font>
    <font>
      <u/>
      <sz val="10"/>
      <color rgb="FF0000FF"/>
      <name val="Arial"/>
    </font>
    <font>
      <u/>
      <sz val="8"/>
      <color rgb="FF000000"/>
      <name val="Arial"/>
    </font>
    <font>
      <sz val="12"/>
      <color rgb="FF000000"/>
      <name val="Calibri"/>
    </font>
    <font>
      <sz val="10"/>
      <name val="Arial"/>
    </font>
    <font>
      <u/>
      <sz val="10"/>
      <color rgb="FF0000FF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0"/>
      <color rgb="FF000000"/>
      <name val="Arial"/>
    </font>
    <font>
      <sz val="14"/>
      <name val="Arial"/>
    </font>
    <font>
      <sz val="10"/>
      <name val="Roboto"/>
    </font>
    <font>
      <u/>
      <sz val="10"/>
      <color rgb="FF0000FF"/>
      <name val="Arial"/>
    </font>
    <font>
      <sz val="10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b/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name val="Arial"/>
    </font>
    <font>
      <u/>
      <sz val="10"/>
      <color rgb="FF000000"/>
      <name val="Arial"/>
    </font>
    <font>
      <b/>
      <sz val="10"/>
      <name val="Arial"/>
    </font>
    <font>
      <u/>
      <sz val="10"/>
      <color rgb="FF0000FF"/>
      <name val="Arial"/>
    </font>
    <font>
      <b/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b/>
      <sz val="12"/>
      <name val="Arial"/>
    </font>
    <font>
      <u/>
      <sz val="8"/>
      <color rgb="FF000000"/>
      <name val="Arial"/>
    </font>
    <font>
      <sz val="11"/>
      <color rgb="FF000000"/>
      <name val="Arial"/>
    </font>
    <font>
      <u/>
      <sz val="8"/>
      <color rgb="FF0000FF"/>
      <name val="Arial"/>
    </font>
    <font>
      <u/>
      <sz val="8"/>
      <color rgb="FF000000"/>
      <name val="Arial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  <fill>
      <patternFill patternType="solid">
        <fgColor rgb="FFB6D7A8"/>
        <bgColor rgb="FFB6D7A8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>
      <alignment horizontal="center" vertical="center" wrapText="1" shrinkToFit="1"/>
    </xf>
    <xf numFmtId="0" fontId="61" fillId="0" borderId="1">
      <alignment horizontal="center" vertical="center" wrapText="1"/>
    </xf>
  </cellStyleXfs>
  <cellXfs count="210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2" fillId="0" borderId="0" xfId="0" applyFont="1" applyAlignment="1"/>
    <xf numFmtId="164" fontId="2" fillId="0" borderId="0" xfId="0" applyNumberFormat="1" applyFont="1" applyAlignment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4" fillId="2" borderId="0" xfId="0" applyFont="1" applyFill="1" applyAlignment="1">
      <alignment horizontal="left" vertical="center" wrapText="1"/>
    </xf>
    <xf numFmtId="0" fontId="12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wrapText="1"/>
    </xf>
    <xf numFmtId="0" fontId="4" fillId="2" borderId="0" xfId="0" applyFont="1" applyFill="1" applyAlignment="1">
      <alignment horizontal="left" wrapText="1"/>
    </xf>
    <xf numFmtId="0" fontId="18" fillId="0" borderId="0" xfId="0" applyFont="1" applyAlignment="1"/>
    <xf numFmtId="0" fontId="13" fillId="0" borderId="0" xfId="0" applyFont="1" applyAlignment="1"/>
    <xf numFmtId="165" fontId="2" fillId="0" borderId="1" xfId="0" applyNumberFormat="1" applyFont="1" applyBorder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11" fillId="2" borderId="1" xfId="0" applyFont="1" applyFill="1" applyBorder="1" applyAlignment="1">
      <alignment wrapText="1"/>
    </xf>
    <xf numFmtId="0" fontId="4" fillId="2" borderId="0" xfId="0" applyFont="1" applyFill="1" applyAlignment="1">
      <alignment horizontal="left"/>
    </xf>
    <xf numFmtId="0" fontId="11" fillId="2" borderId="0" xfId="0" applyFont="1" applyFill="1" applyAlignment="1"/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6" fontId="2" fillId="0" borderId="1" xfId="0" applyNumberFormat="1" applyFont="1" applyBorder="1" applyAlignment="1">
      <alignment wrapText="1"/>
    </xf>
    <xf numFmtId="167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9" fillId="0" borderId="1" xfId="0" applyFont="1" applyBorder="1" applyAlignment="1">
      <alignment wrapText="1"/>
    </xf>
    <xf numFmtId="0" fontId="12" fillId="0" borderId="1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168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0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/>
    <xf numFmtId="0" fontId="2" fillId="0" borderId="1" xfId="0" applyFont="1" applyBorder="1">
      <alignment horizontal="center" vertical="center" wrapText="1" shrinkToFit="1"/>
    </xf>
    <xf numFmtId="168" fontId="2" fillId="0" borderId="1" xfId="0" applyNumberFormat="1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9" fontId="2" fillId="2" borderId="1" xfId="0" applyNumberFormat="1" applyFont="1" applyFill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7" fillId="0" borderId="0" xfId="0" applyFont="1" applyAlignment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1" fillId="0" borderId="0" xfId="0" applyFont="1" applyAlignment="1"/>
    <xf numFmtId="0" fontId="7" fillId="0" borderId="9" xfId="0" applyFont="1" applyBorder="1" applyAlignment="1"/>
    <xf numFmtId="0" fontId="7" fillId="0" borderId="10" xfId="0" applyFont="1" applyBorder="1" applyAlignment="1"/>
    <xf numFmtId="0" fontId="4" fillId="3" borderId="0" xfId="0" applyFont="1" applyFill="1" applyAlignment="1">
      <alignment horizontal="left" vertical="center" wrapText="1"/>
    </xf>
    <xf numFmtId="0" fontId="14" fillId="0" borderId="0" xfId="0" applyFont="1" applyAlignment="1"/>
    <xf numFmtId="0" fontId="7" fillId="0" borderId="10" xfId="0" applyFont="1" applyBorder="1" applyAlignment="1"/>
    <xf numFmtId="0" fontId="21" fillId="0" borderId="0" xfId="0" applyFont="1" applyAlignment="1">
      <alignment wrapText="1"/>
    </xf>
    <xf numFmtId="0" fontId="7" fillId="2" borderId="0" xfId="0" applyFont="1" applyFill="1" applyAlignment="1">
      <alignment horizontal="left"/>
    </xf>
    <xf numFmtId="164" fontId="2" fillId="2" borderId="1" xfId="0" applyNumberFormat="1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/>
    </xf>
    <xf numFmtId="0" fontId="2" fillId="0" borderId="0" xfId="0" applyFont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7" fillId="0" borderId="9" xfId="0" applyFont="1" applyBorder="1" applyAlignment="1"/>
    <xf numFmtId="0" fontId="4" fillId="2" borderId="0" xfId="0" applyFont="1" applyFill="1" applyAlignment="1">
      <alignment horizontal="left" wrapText="1"/>
    </xf>
    <xf numFmtId="0" fontId="9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2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wrapText="1"/>
    </xf>
    <xf numFmtId="0" fontId="24" fillId="0" borderId="1" xfId="0" applyFont="1" applyBorder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26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29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31" fillId="0" borderId="1" xfId="0" applyFont="1" applyBorder="1" applyAlignment="1">
      <alignment wrapText="1"/>
    </xf>
    <xf numFmtId="0" fontId="29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168" fontId="29" fillId="0" borderId="1" xfId="0" applyNumberFormat="1" applyFont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33" fillId="2" borderId="1" xfId="0" applyFont="1" applyFill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38" fillId="0" borderId="1" xfId="0" applyFont="1" applyBorder="1">
      <alignment horizontal="center" vertical="center" wrapText="1" shrinkToFit="1"/>
    </xf>
    <xf numFmtId="0" fontId="39" fillId="0" borderId="1" xfId="0" applyFont="1" applyBorder="1" applyAlignment="1"/>
    <xf numFmtId="0" fontId="13" fillId="0" borderId="1" xfId="0" applyFont="1" applyBorder="1" applyAlignment="1"/>
    <xf numFmtId="0" fontId="40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41" fillId="0" borderId="0" xfId="0" applyFont="1" applyAlignment="1">
      <alignment wrapText="1"/>
    </xf>
    <xf numFmtId="0" fontId="21" fillId="0" borderId="1" xfId="0" applyFont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7" fillId="0" borderId="1" xfId="0" applyFont="1" applyBorder="1" applyAlignment="1">
      <alignment vertical="center" wrapText="1"/>
    </xf>
    <xf numFmtId="167" fontId="2" fillId="0" borderId="1" xfId="0" applyNumberFormat="1" applyFont="1" applyBorder="1" applyAlignment="1">
      <alignment vertical="center" wrapText="1"/>
    </xf>
    <xf numFmtId="0" fontId="43" fillId="4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44" fillId="5" borderId="1" xfId="0" applyFont="1" applyFill="1" applyBorder="1" applyAlignment="1">
      <alignment vertical="center" wrapText="1"/>
    </xf>
    <xf numFmtId="0" fontId="45" fillId="6" borderId="1" xfId="0" applyFont="1" applyFill="1" applyBorder="1" applyAlignment="1">
      <alignment vertical="center" wrapText="1"/>
    </xf>
    <xf numFmtId="0" fontId="21" fillId="0" borderId="0" xfId="0" applyFont="1" applyAlignment="1"/>
    <xf numFmtId="0" fontId="29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47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65" fontId="29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 wrapText="1"/>
    </xf>
    <xf numFmtId="0" fontId="56" fillId="0" borderId="1" xfId="0" applyFont="1" applyBorder="1" applyAlignment="1">
      <alignment vertical="center" wrapText="1"/>
    </xf>
    <xf numFmtId="0" fontId="57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8" fillId="2" borderId="1" xfId="0" applyFont="1" applyFill="1" applyBorder="1" applyAlignment="1">
      <alignment horizontal="center" vertical="center" wrapText="1"/>
    </xf>
    <xf numFmtId="0" fontId="59" fillId="0" borderId="1" xfId="0" applyFont="1" applyBorder="1" applyAlignment="1">
      <alignment vertical="center" wrapText="1"/>
    </xf>
    <xf numFmtId="0" fontId="60" fillId="0" borderId="1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>
      <alignment horizontal="center" vertical="center" wrapText="1" shrinkToFit="1"/>
    </xf>
    <xf numFmtId="0" fontId="2" fillId="0" borderId="4" xfId="0" applyFont="1" applyBorder="1">
      <alignment horizontal="center" vertical="center" wrapText="1" shrinkToFit="1"/>
    </xf>
    <xf numFmtId="164" fontId="2" fillId="0" borderId="2" xfId="0" applyNumberFormat="1" applyFont="1" applyBorder="1" applyAlignment="1">
      <alignment wrapText="1"/>
    </xf>
    <xf numFmtId="0" fontId="2" fillId="0" borderId="0" xfId="0" applyFont="1" applyAlignment="1"/>
    <xf numFmtId="0" fontId="0" fillId="0" borderId="0" xfId="0" applyFont="1" applyAlignment="1"/>
    <xf numFmtId="0" fontId="2" fillId="0" borderId="5" xfId="0" applyFont="1" applyBorder="1">
      <alignment horizontal="center" vertical="center" wrapText="1" shrinkToFit="1"/>
    </xf>
    <xf numFmtId="164" fontId="2" fillId="0" borderId="0" xfId="0" applyNumberFormat="1" applyFont="1" applyAlignment="1"/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>
      <alignment horizontal="center" vertical="center" wrapText="1" shrinkToFit="1"/>
    </xf>
    <xf numFmtId="0" fontId="2" fillId="0" borderId="8" xfId="0" applyFont="1" applyBorder="1">
      <alignment horizontal="center" vertical="center" wrapText="1" shrinkToFit="1"/>
    </xf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2" fillId="0" borderId="2" xfId="0" applyFont="1" applyBorder="1" applyAlignment="1"/>
    <xf numFmtId="164" fontId="2" fillId="0" borderId="2" xfId="0" applyNumberFormat="1" applyFont="1" applyBorder="1" applyAlignment="1"/>
    <xf numFmtId="0" fontId="2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164" fontId="29" fillId="0" borderId="2" xfId="0" applyNumberFormat="1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42" fillId="0" borderId="6" xfId="0" applyFont="1" applyBorder="1" applyAlignment="1">
      <alignment vertical="center" wrapText="1"/>
    </xf>
    <xf numFmtId="0" fontId="29" fillId="0" borderId="2" xfId="0" applyFont="1" applyBorder="1" applyAlignment="1">
      <alignment horizontal="center" vertical="center" wrapText="1"/>
    </xf>
    <xf numFmtId="164" fontId="29" fillId="0" borderId="2" xfId="0" applyNumberFormat="1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</cellXfs>
  <cellStyles count="2">
    <cellStyle name="Общее" xfId="1" xr:uid="{9D24AC9E-D7AF-F84E-B7C7-AC6D4AB35BFD}"/>
    <cellStyle name="Обычный" xfId="0" builtinId="0" customBuiltin="1"/>
  </cellStyles>
  <dxfs count="39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aklass.ru/p/russky-yazik/6-klass/glagol-15838/obshchie-svedeniia-o-glagole-15177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mailto:Gordaya53@mail.ru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syaB1QYmkL0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hyperlink" Target="mailto:FomNatali@list.ru" TargetMode="External"/><Relationship Id="rId2" Type="http://schemas.openxmlformats.org/officeDocument/2006/relationships/hyperlink" Target="https://www.youtube.com/watch?v=GJI45Vvj2Lw" TargetMode="External"/><Relationship Id="rId1" Type="http://schemas.openxmlformats.org/officeDocument/2006/relationships/hyperlink" Target="mailto:Gordaya53@mail.ru" TargetMode="External"/><Relationship Id="rId5" Type="http://schemas.openxmlformats.org/officeDocument/2006/relationships/hyperlink" Target="mailto:FomNatali@list.ru" TargetMode="External"/><Relationship Id="rId4" Type="http://schemas.openxmlformats.org/officeDocument/2006/relationships/hyperlink" Target="mailto:Gordaya53@mail.ru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s://resh.edu.ru/subject/lesson/3463/start/" TargetMode="External"/><Relationship Id="rId2" Type="http://schemas.openxmlformats.org/officeDocument/2006/relationships/hyperlink" Target="https://speakasap.com/ru/de-ru/grammar/povelitelnoe-naklonenie/" TargetMode="External"/><Relationship Id="rId1" Type="http://schemas.openxmlformats.org/officeDocument/2006/relationships/hyperlink" Target="https://resh.edu.ru/subject/lesson/3212/start/" TargetMode="External"/><Relationship Id="rId6" Type="http://schemas.openxmlformats.org/officeDocument/2006/relationships/hyperlink" Target="https://www.yaklass.ru/p/russky-yazik/8-klass/prostoe-oslozhnennoe-predlozhenie-14619/predlozheniia-s-obosoblennymi-chlenami-14013" TargetMode="External"/><Relationship Id="rId5" Type="http://schemas.openxmlformats.org/officeDocument/2006/relationships/hyperlink" Target="https://resh.edu.ru/subject/lesson/3211/" TargetMode="External"/><Relationship Id="rId4" Type="http://schemas.openxmlformats.org/officeDocument/2006/relationships/hyperlink" Target="https://interneturok.ru/lesson/russian/8-klass/predlozheniya-s-obraweniyami-vvodnymi-slovami-i-mezhdometiyami/obosoblenie-obstoyatelstv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hyperlink" Target="https://vk.com/id560381057" TargetMode="External"/><Relationship Id="rId1" Type="http://schemas.openxmlformats.org/officeDocument/2006/relationships/hyperlink" Target="https://vk.com/public193274548" TargetMode="Externa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hyperlink" Target="https://interneturok.ru/lesson/literatura/9-klass/shedevry-russkoy-literatury-xix-veka/m-yu-lermontov-geroy-nashego-vremeni-navigator" TargetMode="External"/><Relationship Id="rId1" Type="http://schemas.openxmlformats.org/officeDocument/2006/relationships/hyperlink" Target="https://interneturok.ru/lesson/literatura/9-klass/shedevry-russkoy-literatury-xix-veka/m-yu-lermontov-geroy-nashego-vremeni-navigator" TargetMode="Externa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hyperlink" Target="mailto:Gordaya53@mail.ru" TargetMode="External"/><Relationship Id="rId2" Type="http://schemas.openxmlformats.org/officeDocument/2006/relationships/hyperlink" Target="https://vk.com/id560381057" TargetMode="External"/><Relationship Id="rId1" Type="http://schemas.openxmlformats.org/officeDocument/2006/relationships/hyperlink" Target="https://vk.com/id560381057" TargetMode="Externa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hyperlink" Target="https://vk.com/id560381057" TargetMode="External"/><Relationship Id="rId1" Type="http://schemas.openxmlformats.org/officeDocument/2006/relationships/hyperlink" Target="https://vk.com/id560381057" TargetMode="Externa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I_ulyOa1pPk" TargetMode="External"/><Relationship Id="rId1" Type="http://schemas.openxmlformats.org/officeDocument/2006/relationships/hyperlink" Target="mailto:Gordaya53@mail.ru" TargetMode="Externa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hyperlink" Target="mailto:Gordaya53@mail.ru" TargetMode="External"/><Relationship Id="rId2" Type="http://schemas.openxmlformats.org/officeDocument/2006/relationships/hyperlink" Target="mailto:FomNatali@list.ru" TargetMode="External"/><Relationship Id="rId1" Type="http://schemas.openxmlformats.org/officeDocument/2006/relationships/hyperlink" Target="mailto:FomNatali@list.ru" TargetMode="External"/><Relationship Id="rId4" Type="http://schemas.openxmlformats.org/officeDocument/2006/relationships/hyperlink" Target="mailto:FomNatali@list.ru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resh.edu.ru/" TargetMode="External"/><Relationship Id="rId2" Type="http://schemas.openxmlformats.org/officeDocument/2006/relationships/hyperlink" Target="https://resh.edu.ru/subject/lesson/4193/" TargetMode="External"/><Relationship Id="rId1" Type="http://schemas.openxmlformats.org/officeDocument/2006/relationships/hyperlink" Target="https://resh.edu.ru/subject/lesson/4162/" TargetMode="External"/><Relationship Id="rId4" Type="http://schemas.openxmlformats.org/officeDocument/2006/relationships/hyperlink" Target="https://resh.edu.ru/subject/lesson/417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27"/>
  <sheetViews>
    <sheetView tabSelected="1" topLeftCell="A20" workbookViewId="0">
      <selection activeCell="E14" sqref="E14"/>
    </sheetView>
  </sheetViews>
  <sheetFormatPr baseColWidth="10" defaultColWidth="14.5" defaultRowHeight="15.75" customHeight="1"/>
  <cols>
    <col min="1" max="1" width="16.5" customWidth="1"/>
    <col min="2" max="2" width="18.1640625" customWidth="1"/>
    <col min="3" max="4" width="17.5" customWidth="1"/>
    <col min="5" max="5" width="45.5" customWidth="1"/>
  </cols>
  <sheetData>
    <row r="1" spans="1:8" ht="43">
      <c r="A1" s="5"/>
      <c r="B1" s="11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ht="13">
      <c r="A2" s="181" t="s">
        <v>8</v>
      </c>
      <c r="B2" s="182"/>
      <c r="C2" s="182"/>
      <c r="D2" s="182"/>
      <c r="E2" s="183"/>
      <c r="F2" s="184">
        <v>43927</v>
      </c>
      <c r="G2" s="182"/>
      <c r="H2" s="183"/>
    </row>
    <row r="3" spans="1:8" ht="70">
      <c r="A3" s="5">
        <v>1</v>
      </c>
      <c r="B3" s="6" t="s">
        <v>9</v>
      </c>
      <c r="C3" s="3" t="s">
        <v>65</v>
      </c>
      <c r="D3" s="3" t="s">
        <v>11</v>
      </c>
      <c r="E3" s="3" t="s">
        <v>66</v>
      </c>
      <c r="F3" s="3" t="s">
        <v>33</v>
      </c>
      <c r="G3" s="3" t="s">
        <v>67</v>
      </c>
      <c r="H3" s="3" t="s">
        <v>15</v>
      </c>
    </row>
    <row r="4" spans="1:8" ht="70">
      <c r="A4" s="5">
        <v>2</v>
      </c>
      <c r="B4" s="7" t="s">
        <v>16</v>
      </c>
      <c r="C4" s="3" t="s">
        <v>65</v>
      </c>
      <c r="D4" s="3" t="s">
        <v>17</v>
      </c>
      <c r="E4" s="15" t="s">
        <v>70</v>
      </c>
      <c r="F4" s="3" t="s">
        <v>33</v>
      </c>
      <c r="G4" s="3" t="s">
        <v>67</v>
      </c>
      <c r="H4" s="3" t="s">
        <v>15</v>
      </c>
    </row>
    <row r="5" spans="1:8" ht="70">
      <c r="A5" s="5">
        <v>3</v>
      </c>
      <c r="B5" s="7" t="s">
        <v>20</v>
      </c>
      <c r="C5" s="3" t="s">
        <v>65</v>
      </c>
      <c r="D5" s="3" t="s">
        <v>17</v>
      </c>
      <c r="E5" s="15" t="s">
        <v>87</v>
      </c>
      <c r="F5" s="3" t="s">
        <v>33</v>
      </c>
      <c r="G5" s="3" t="s">
        <v>67</v>
      </c>
      <c r="H5" s="3" t="s">
        <v>15</v>
      </c>
    </row>
    <row r="6" spans="1:8" ht="56">
      <c r="A6" s="5">
        <v>4</v>
      </c>
      <c r="B6" s="8" t="s">
        <v>22</v>
      </c>
      <c r="C6" s="3" t="s">
        <v>88</v>
      </c>
      <c r="D6" s="3" t="s">
        <v>17</v>
      </c>
      <c r="E6" s="3" t="s">
        <v>89</v>
      </c>
      <c r="F6" s="3" t="s">
        <v>90</v>
      </c>
      <c r="G6" s="3" t="s">
        <v>67</v>
      </c>
      <c r="H6" s="3" t="s">
        <v>91</v>
      </c>
    </row>
    <row r="7" spans="1:8" ht="13">
      <c r="A7" s="16" t="s">
        <v>26</v>
      </c>
      <c r="B7" s="16"/>
      <c r="C7" s="16"/>
      <c r="D7" s="16"/>
      <c r="E7" s="3"/>
      <c r="F7" s="17">
        <v>43928</v>
      </c>
      <c r="G7" s="17"/>
      <c r="H7" s="3"/>
    </row>
    <row r="8" spans="1:8" ht="70">
      <c r="A8" s="5">
        <v>1</v>
      </c>
      <c r="B8" s="7" t="s">
        <v>20</v>
      </c>
      <c r="C8" s="3" t="s">
        <v>65</v>
      </c>
      <c r="D8" s="3" t="s">
        <v>17</v>
      </c>
      <c r="E8" s="15" t="s">
        <v>96</v>
      </c>
      <c r="F8" s="3" t="s">
        <v>33</v>
      </c>
      <c r="G8" s="3" t="s">
        <v>97</v>
      </c>
      <c r="H8" s="3" t="s">
        <v>15</v>
      </c>
    </row>
    <row r="9" spans="1:8" ht="70">
      <c r="A9" s="5">
        <v>2</v>
      </c>
      <c r="B9" s="6" t="s">
        <v>9</v>
      </c>
      <c r="C9" s="3" t="s">
        <v>65</v>
      </c>
      <c r="D9" s="3" t="s">
        <v>17</v>
      </c>
      <c r="E9" s="3" t="s">
        <v>98</v>
      </c>
      <c r="F9" s="3" t="s">
        <v>33</v>
      </c>
      <c r="G9" s="3" t="s">
        <v>97</v>
      </c>
      <c r="H9" s="3" t="s">
        <v>15</v>
      </c>
    </row>
    <row r="10" spans="1:8" ht="70">
      <c r="A10" s="5">
        <v>3</v>
      </c>
      <c r="B10" s="7" t="s">
        <v>16</v>
      </c>
      <c r="C10" s="3" t="s">
        <v>65</v>
      </c>
      <c r="D10" s="3" t="s">
        <v>17</v>
      </c>
      <c r="E10" s="15" t="s">
        <v>99</v>
      </c>
      <c r="F10" s="3" t="s">
        <v>33</v>
      </c>
      <c r="G10" s="3" t="s">
        <v>97</v>
      </c>
      <c r="H10" s="3" t="s">
        <v>15</v>
      </c>
    </row>
    <row r="11" spans="1:8" ht="70">
      <c r="A11" s="5">
        <v>4</v>
      </c>
      <c r="B11" s="10" t="s">
        <v>31</v>
      </c>
      <c r="C11" s="3" t="s">
        <v>65</v>
      </c>
      <c r="D11" s="3" t="s">
        <v>17</v>
      </c>
      <c r="E11" s="3" t="s">
        <v>101</v>
      </c>
      <c r="F11" s="3" t="s">
        <v>33</v>
      </c>
      <c r="G11" s="3" t="s">
        <v>97</v>
      </c>
      <c r="H11" s="3" t="s">
        <v>15</v>
      </c>
    </row>
    <row r="12" spans="1:8" ht="42">
      <c r="A12" s="5">
        <v>5</v>
      </c>
      <c r="B12" s="8" t="s">
        <v>22</v>
      </c>
      <c r="C12" s="3" t="s">
        <v>88</v>
      </c>
      <c r="D12" s="3" t="s">
        <v>17</v>
      </c>
      <c r="E12" s="3" t="s">
        <v>103</v>
      </c>
      <c r="F12" s="3" t="s">
        <v>104</v>
      </c>
      <c r="G12" s="3" t="s">
        <v>97</v>
      </c>
      <c r="H12" s="3" t="s">
        <v>91</v>
      </c>
    </row>
    <row r="13" spans="1:8" ht="13">
      <c r="A13" s="185" t="s">
        <v>35</v>
      </c>
      <c r="B13" s="186"/>
      <c r="C13" s="186"/>
      <c r="D13" s="186"/>
      <c r="E13" s="187"/>
      <c r="F13" s="188">
        <v>43929</v>
      </c>
      <c r="G13" s="186"/>
      <c r="H13" s="187"/>
    </row>
    <row r="14" spans="1:8" ht="71">
      <c r="A14" s="5">
        <v>1</v>
      </c>
      <c r="B14" s="6" t="s">
        <v>9</v>
      </c>
      <c r="C14" s="9" t="s">
        <v>65</v>
      </c>
      <c r="D14" s="3" t="s">
        <v>17</v>
      </c>
      <c r="E14" s="3" t="s">
        <v>112</v>
      </c>
      <c r="F14" s="3" t="s">
        <v>33</v>
      </c>
      <c r="G14" s="3" t="s">
        <v>113</v>
      </c>
      <c r="H14" s="3" t="s">
        <v>15</v>
      </c>
    </row>
    <row r="15" spans="1:8" ht="71">
      <c r="A15" s="5">
        <v>2</v>
      </c>
      <c r="B15" s="7" t="s">
        <v>16</v>
      </c>
      <c r="C15" s="9" t="s">
        <v>65</v>
      </c>
      <c r="D15" s="3" t="s">
        <v>17</v>
      </c>
      <c r="E15" s="15" t="s">
        <v>116</v>
      </c>
      <c r="F15" s="3" t="s">
        <v>33</v>
      </c>
      <c r="G15" s="3" t="s">
        <v>113</v>
      </c>
      <c r="H15" s="3" t="s">
        <v>15</v>
      </c>
    </row>
    <row r="16" spans="1:8" ht="43">
      <c r="A16" s="5">
        <v>3</v>
      </c>
      <c r="B16" s="12" t="s">
        <v>40</v>
      </c>
      <c r="C16" s="9" t="s">
        <v>117</v>
      </c>
      <c r="D16" s="3" t="s">
        <v>17</v>
      </c>
      <c r="E16" s="16" t="s">
        <v>118</v>
      </c>
      <c r="F16" s="3" t="s">
        <v>119</v>
      </c>
      <c r="G16" s="3" t="s">
        <v>120</v>
      </c>
      <c r="H16" s="3" t="s">
        <v>48</v>
      </c>
    </row>
    <row r="17" spans="1:8" ht="71">
      <c r="A17" s="5">
        <v>4</v>
      </c>
      <c r="B17" s="7" t="s">
        <v>20</v>
      </c>
      <c r="C17" s="9" t="s">
        <v>65</v>
      </c>
      <c r="D17" s="3" t="s">
        <v>17</v>
      </c>
      <c r="E17" s="15" t="s">
        <v>121</v>
      </c>
      <c r="F17" s="3" t="s">
        <v>33</v>
      </c>
      <c r="G17" s="3" t="s">
        <v>113</v>
      </c>
      <c r="H17" s="3" t="s">
        <v>15</v>
      </c>
    </row>
    <row r="18" spans="1:8" ht="13">
      <c r="A18" s="185" t="s">
        <v>51</v>
      </c>
      <c r="B18" s="186"/>
      <c r="C18" s="186"/>
      <c r="D18" s="186"/>
      <c r="E18" s="187"/>
      <c r="F18" s="188">
        <v>43930</v>
      </c>
      <c r="G18" s="186"/>
      <c r="H18" s="187"/>
    </row>
    <row r="19" spans="1:8" ht="71">
      <c r="A19" s="5">
        <v>1</v>
      </c>
      <c r="B19" s="7" t="s">
        <v>20</v>
      </c>
      <c r="C19" s="9" t="s">
        <v>65</v>
      </c>
      <c r="D19" s="3" t="s">
        <v>17</v>
      </c>
      <c r="E19" s="15" t="s">
        <v>122</v>
      </c>
      <c r="F19" s="3" t="s">
        <v>33</v>
      </c>
      <c r="G19" s="3" t="s">
        <v>123</v>
      </c>
      <c r="H19" s="3" t="s">
        <v>15</v>
      </c>
    </row>
    <row r="20" spans="1:8" ht="71">
      <c r="A20" s="5">
        <v>2</v>
      </c>
      <c r="B20" s="6" t="s">
        <v>9</v>
      </c>
      <c r="C20" s="9" t="s">
        <v>65</v>
      </c>
      <c r="D20" s="3" t="s">
        <v>17</v>
      </c>
      <c r="E20" s="15" t="s">
        <v>124</v>
      </c>
      <c r="F20" s="3" t="s">
        <v>33</v>
      </c>
      <c r="G20" s="3" t="s">
        <v>123</v>
      </c>
      <c r="H20" s="3" t="s">
        <v>15</v>
      </c>
    </row>
    <row r="21" spans="1:8" ht="71">
      <c r="A21" s="5">
        <v>3</v>
      </c>
      <c r="B21" s="7" t="s">
        <v>16</v>
      </c>
      <c r="C21" s="9" t="s">
        <v>65</v>
      </c>
      <c r="D21" s="3" t="s">
        <v>17</v>
      </c>
      <c r="E21" s="3" t="s">
        <v>125</v>
      </c>
      <c r="F21" s="3" t="s">
        <v>33</v>
      </c>
      <c r="G21" s="3" t="s">
        <v>123</v>
      </c>
      <c r="H21" s="3" t="s">
        <v>15</v>
      </c>
    </row>
    <row r="22" spans="1:8" ht="71">
      <c r="A22" s="5">
        <v>4</v>
      </c>
      <c r="B22" s="13" t="s">
        <v>69</v>
      </c>
      <c r="C22" s="9" t="s">
        <v>65</v>
      </c>
      <c r="D22" s="3" t="s">
        <v>17</v>
      </c>
      <c r="E22" s="3" t="s">
        <v>126</v>
      </c>
      <c r="F22" s="3" t="s">
        <v>33</v>
      </c>
      <c r="G22" s="3" t="s">
        <v>123</v>
      </c>
      <c r="H22" s="3" t="s">
        <v>15</v>
      </c>
    </row>
    <row r="23" spans="1:8" ht="13">
      <c r="A23" s="185" t="s">
        <v>75</v>
      </c>
      <c r="B23" s="186"/>
      <c r="C23" s="186"/>
      <c r="D23" s="186"/>
      <c r="E23" s="187"/>
      <c r="F23" s="188">
        <v>43931</v>
      </c>
      <c r="G23" s="186"/>
      <c r="H23" s="187"/>
    </row>
    <row r="24" spans="1:8" ht="71">
      <c r="A24" s="5">
        <v>1</v>
      </c>
      <c r="B24" s="10" t="s">
        <v>76</v>
      </c>
      <c r="C24" s="9" t="s">
        <v>65</v>
      </c>
      <c r="D24" s="3" t="s">
        <v>17</v>
      </c>
      <c r="E24" s="3" t="s">
        <v>126</v>
      </c>
      <c r="F24" s="3" t="s">
        <v>33</v>
      </c>
      <c r="G24" s="3" t="s">
        <v>127</v>
      </c>
      <c r="H24" s="3" t="s">
        <v>15</v>
      </c>
    </row>
    <row r="25" spans="1:8" ht="71">
      <c r="A25" s="5">
        <v>2</v>
      </c>
      <c r="B25" s="7" t="s">
        <v>16</v>
      </c>
      <c r="C25" s="9" t="s">
        <v>65</v>
      </c>
      <c r="D25" s="3" t="s">
        <v>17</v>
      </c>
      <c r="E25" s="15" t="s">
        <v>128</v>
      </c>
      <c r="F25" s="3" t="s">
        <v>33</v>
      </c>
      <c r="G25" s="3" t="s">
        <v>127</v>
      </c>
      <c r="H25" s="3" t="s">
        <v>15</v>
      </c>
    </row>
    <row r="26" spans="1:8" ht="71">
      <c r="A26" s="5">
        <v>3</v>
      </c>
      <c r="B26" s="10" t="s">
        <v>31</v>
      </c>
      <c r="C26" s="9" t="s">
        <v>65</v>
      </c>
      <c r="D26" s="3" t="s">
        <v>17</v>
      </c>
      <c r="E26" s="3" t="s">
        <v>129</v>
      </c>
      <c r="F26" s="3" t="s">
        <v>33</v>
      </c>
      <c r="G26" s="3" t="s">
        <v>127</v>
      </c>
      <c r="H26" s="3" t="s">
        <v>15</v>
      </c>
    </row>
    <row r="27" spans="1:8" ht="42">
      <c r="A27" s="5">
        <v>4</v>
      </c>
      <c r="B27" s="8" t="s">
        <v>22</v>
      </c>
      <c r="C27" s="3" t="s">
        <v>88</v>
      </c>
      <c r="D27" s="3" t="s">
        <v>17</v>
      </c>
      <c r="E27" s="3" t="s">
        <v>130</v>
      </c>
      <c r="F27" s="3" t="s">
        <v>131</v>
      </c>
      <c r="G27" s="3" t="s">
        <v>127</v>
      </c>
      <c r="H27" s="14"/>
    </row>
  </sheetData>
  <mergeCells count="8">
    <mergeCell ref="A23:E23"/>
    <mergeCell ref="F23:H23"/>
    <mergeCell ref="A2:E2"/>
    <mergeCell ref="F2:H2"/>
    <mergeCell ref="A13:E13"/>
    <mergeCell ref="F13:H13"/>
    <mergeCell ref="A18:E18"/>
    <mergeCell ref="F18:H18"/>
  </mergeCells>
  <conditionalFormatting sqref="B3:C6 B8:C12 B14:C17 B19:C22 B24:C27">
    <cfRule type="notContainsBlanks" dxfId="38" priority="1">
      <formula>LEN(TRIM(B3))&gt;0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H35"/>
  <sheetViews>
    <sheetView workbookViewId="0">
      <selection activeCell="E12" sqref="A1:XFD1048576"/>
    </sheetView>
  </sheetViews>
  <sheetFormatPr baseColWidth="10" defaultColWidth="14.5" defaultRowHeight="13"/>
  <cols>
    <col min="1" max="1" width="16.5" customWidth="1"/>
    <col min="2" max="2" width="22.1640625" customWidth="1"/>
    <col min="3" max="3" width="14.6640625" customWidth="1"/>
    <col min="5" max="5" width="44" customWidth="1"/>
  </cols>
  <sheetData>
    <row r="1" spans="1:8" ht="43">
      <c r="A1" s="5" t="s">
        <v>0</v>
      </c>
      <c r="B1" s="11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>
      <c r="A2" s="181" t="s">
        <v>8</v>
      </c>
      <c r="B2" s="182"/>
      <c r="C2" s="182"/>
      <c r="D2" s="182"/>
      <c r="E2" s="183"/>
      <c r="F2" s="184">
        <v>43927</v>
      </c>
      <c r="G2" s="182"/>
      <c r="H2" s="183"/>
    </row>
    <row r="3" spans="1:8" ht="56">
      <c r="A3" s="5">
        <v>1</v>
      </c>
      <c r="B3" s="8" t="s">
        <v>22</v>
      </c>
      <c r="C3" s="3" t="s">
        <v>58</v>
      </c>
      <c r="D3" s="3" t="s">
        <v>17</v>
      </c>
      <c r="E3" s="3" t="s">
        <v>59</v>
      </c>
      <c r="F3" s="3" t="s">
        <v>60</v>
      </c>
      <c r="G3" s="3" t="s">
        <v>411</v>
      </c>
      <c r="H3" s="3" t="s">
        <v>63</v>
      </c>
    </row>
    <row r="4" spans="1:8" ht="42">
      <c r="A4" s="5">
        <v>2</v>
      </c>
      <c r="B4" s="7" t="s">
        <v>16</v>
      </c>
      <c r="C4" s="3" t="s">
        <v>412</v>
      </c>
      <c r="D4" s="3" t="s">
        <v>17</v>
      </c>
      <c r="E4" s="3" t="s">
        <v>413</v>
      </c>
      <c r="F4" s="3" t="s">
        <v>414</v>
      </c>
      <c r="G4" s="3" t="s">
        <v>209</v>
      </c>
      <c r="H4" s="3" t="s">
        <v>55</v>
      </c>
    </row>
    <row r="5" spans="1:8" ht="42">
      <c r="A5" s="5">
        <v>3</v>
      </c>
      <c r="B5" s="7" t="s">
        <v>20</v>
      </c>
      <c r="C5" s="3" t="s">
        <v>412</v>
      </c>
      <c r="D5" s="3" t="s">
        <v>17</v>
      </c>
      <c r="E5" s="3" t="s">
        <v>413</v>
      </c>
      <c r="F5" s="3" t="s">
        <v>414</v>
      </c>
      <c r="G5" s="3" t="s">
        <v>209</v>
      </c>
      <c r="H5" s="3" t="s">
        <v>55</v>
      </c>
    </row>
    <row r="6" spans="1:8" ht="28">
      <c r="A6" s="5">
        <v>4</v>
      </c>
      <c r="B6" s="10" t="s">
        <v>31</v>
      </c>
      <c r="C6" s="3" t="s">
        <v>412</v>
      </c>
      <c r="D6" s="3" t="s">
        <v>125</v>
      </c>
      <c r="E6" s="3" t="s">
        <v>421</v>
      </c>
      <c r="F6" s="3" t="s">
        <v>182</v>
      </c>
      <c r="G6" s="3" t="s">
        <v>423</v>
      </c>
      <c r="H6" s="3" t="s">
        <v>63</v>
      </c>
    </row>
    <row r="7" spans="1:8">
      <c r="A7" s="181" t="s">
        <v>26</v>
      </c>
      <c r="B7" s="182"/>
      <c r="C7" s="182"/>
      <c r="D7" s="182"/>
      <c r="E7" s="183"/>
      <c r="F7" s="184">
        <v>43928</v>
      </c>
      <c r="G7" s="182"/>
      <c r="H7" s="183"/>
    </row>
    <row r="8" spans="1:8" ht="113">
      <c r="A8" s="5">
        <v>1</v>
      </c>
      <c r="B8" s="12" t="s">
        <v>40</v>
      </c>
      <c r="C8" s="9" t="s">
        <v>105</v>
      </c>
      <c r="D8" s="3" t="s">
        <v>434</v>
      </c>
      <c r="E8" s="3" t="s">
        <v>436</v>
      </c>
      <c r="F8" s="3" t="s">
        <v>45</v>
      </c>
      <c r="G8" s="3" t="s">
        <v>437</v>
      </c>
      <c r="H8" s="3" t="s">
        <v>48</v>
      </c>
    </row>
    <row r="9" spans="1:8" ht="42">
      <c r="A9" s="5">
        <v>2</v>
      </c>
      <c r="B9" s="7" t="s">
        <v>20</v>
      </c>
      <c r="C9" s="3" t="s">
        <v>412</v>
      </c>
      <c r="D9" s="3" t="s">
        <v>17</v>
      </c>
      <c r="E9" s="3" t="s">
        <v>421</v>
      </c>
      <c r="F9" s="3" t="s">
        <v>182</v>
      </c>
      <c r="G9" s="3" t="s">
        <v>441</v>
      </c>
      <c r="H9" s="3" t="s">
        <v>55</v>
      </c>
    </row>
    <row r="10" spans="1:8" ht="57">
      <c r="A10" s="189">
        <v>3</v>
      </c>
      <c r="B10" s="31" t="s">
        <v>185</v>
      </c>
      <c r="C10" s="9" t="s">
        <v>186</v>
      </c>
      <c r="D10" s="3" t="s">
        <v>187</v>
      </c>
      <c r="E10" s="3" t="s">
        <v>443</v>
      </c>
      <c r="F10" s="3" t="s">
        <v>221</v>
      </c>
      <c r="G10" s="3" t="s">
        <v>444</v>
      </c>
      <c r="H10" s="3" t="s">
        <v>295</v>
      </c>
    </row>
    <row r="11" spans="1:8" ht="43">
      <c r="A11" s="190"/>
      <c r="B11" s="31" t="s">
        <v>185</v>
      </c>
      <c r="C11" s="9" t="s">
        <v>447</v>
      </c>
      <c r="D11" s="3" t="s">
        <v>448</v>
      </c>
      <c r="E11" s="3" t="s">
        <v>450</v>
      </c>
      <c r="F11" s="3" t="s">
        <v>182</v>
      </c>
      <c r="G11" s="3" t="s">
        <v>451</v>
      </c>
      <c r="H11" s="47">
        <v>43930</v>
      </c>
    </row>
    <row r="12" spans="1:8" ht="85">
      <c r="A12" s="191"/>
      <c r="B12" s="31" t="s">
        <v>185</v>
      </c>
      <c r="C12" s="9" t="s">
        <v>191</v>
      </c>
      <c r="D12" s="3" t="s">
        <v>296</v>
      </c>
      <c r="E12" s="3" t="s">
        <v>467</v>
      </c>
      <c r="F12" s="48" t="s">
        <v>468</v>
      </c>
      <c r="G12" s="48" t="s">
        <v>474</v>
      </c>
      <c r="H12" s="49"/>
    </row>
    <row r="13" spans="1:8" ht="42">
      <c r="A13" s="5">
        <v>4</v>
      </c>
      <c r="B13" s="7" t="s">
        <v>16</v>
      </c>
      <c r="C13" s="3" t="s">
        <v>412</v>
      </c>
      <c r="D13" s="3" t="s">
        <v>17</v>
      </c>
      <c r="E13" s="3" t="s">
        <v>413</v>
      </c>
      <c r="F13" s="3" t="s">
        <v>182</v>
      </c>
      <c r="G13" s="3" t="s">
        <v>441</v>
      </c>
      <c r="H13" s="3" t="s">
        <v>55</v>
      </c>
    </row>
    <row r="14" spans="1:8" ht="42">
      <c r="A14" s="5">
        <v>5</v>
      </c>
      <c r="B14" s="6" t="s">
        <v>9</v>
      </c>
      <c r="C14" s="3" t="s">
        <v>412</v>
      </c>
      <c r="D14" s="3" t="s">
        <v>17</v>
      </c>
      <c r="E14" s="3" t="s">
        <v>413</v>
      </c>
      <c r="F14" s="3" t="s">
        <v>484</v>
      </c>
      <c r="G14" s="3" t="s">
        <v>441</v>
      </c>
      <c r="H14" s="3" t="s">
        <v>55</v>
      </c>
    </row>
    <row r="15" spans="1:8">
      <c r="A15" s="181" t="s">
        <v>35</v>
      </c>
      <c r="B15" s="182"/>
      <c r="C15" s="182"/>
      <c r="D15" s="182"/>
      <c r="E15" s="183"/>
      <c r="F15" s="184">
        <v>43929</v>
      </c>
      <c r="G15" s="182"/>
      <c r="H15" s="183"/>
    </row>
    <row r="16" spans="1:8" ht="42">
      <c r="A16" s="5">
        <v>1</v>
      </c>
      <c r="B16" s="6" t="s">
        <v>9</v>
      </c>
      <c r="C16" s="3" t="s">
        <v>412</v>
      </c>
      <c r="D16" s="3" t="s">
        <v>17</v>
      </c>
      <c r="E16" s="3" t="s">
        <v>421</v>
      </c>
      <c r="F16" s="3" t="s">
        <v>484</v>
      </c>
      <c r="G16" s="3" t="s">
        <v>491</v>
      </c>
      <c r="H16" s="3" t="s">
        <v>55</v>
      </c>
    </row>
    <row r="17" spans="1:8" ht="42">
      <c r="A17" s="5">
        <v>2</v>
      </c>
      <c r="B17" s="7" t="s">
        <v>16</v>
      </c>
      <c r="C17" s="3" t="s">
        <v>412</v>
      </c>
      <c r="D17" s="3" t="s">
        <v>17</v>
      </c>
      <c r="E17" s="3" t="s">
        <v>413</v>
      </c>
      <c r="F17" s="3" t="s">
        <v>182</v>
      </c>
      <c r="G17" s="3" t="s">
        <v>491</v>
      </c>
      <c r="H17" s="3" t="s">
        <v>55</v>
      </c>
    </row>
    <row r="18" spans="1:8" ht="56">
      <c r="A18" s="189">
        <v>3</v>
      </c>
      <c r="B18" s="31" t="s">
        <v>185</v>
      </c>
      <c r="C18" s="9" t="s">
        <v>186</v>
      </c>
      <c r="D18" s="3" t="s">
        <v>187</v>
      </c>
      <c r="E18" s="3" t="s">
        <v>497</v>
      </c>
      <c r="F18" s="30" t="s">
        <v>221</v>
      </c>
      <c r="G18" s="3" t="s">
        <v>270</v>
      </c>
      <c r="H18" s="3" t="s">
        <v>295</v>
      </c>
    </row>
    <row r="19" spans="1:8" ht="57">
      <c r="A19" s="190"/>
      <c r="B19" s="31" t="s">
        <v>185</v>
      </c>
      <c r="C19" s="9" t="s">
        <v>447</v>
      </c>
      <c r="D19" s="3" t="s">
        <v>448</v>
      </c>
      <c r="E19" s="3" t="s">
        <v>501</v>
      </c>
      <c r="F19" s="3" t="s">
        <v>502</v>
      </c>
      <c r="G19" s="50">
        <v>43924</v>
      </c>
      <c r="H19" s="3" t="s">
        <v>507</v>
      </c>
    </row>
    <row r="20" spans="1:8" ht="127">
      <c r="A20" s="191"/>
      <c r="B20" s="31" t="s">
        <v>185</v>
      </c>
      <c r="C20" s="9" t="s">
        <v>191</v>
      </c>
      <c r="D20" s="3" t="s">
        <v>296</v>
      </c>
      <c r="E20" s="48" t="s">
        <v>508</v>
      </c>
      <c r="F20" s="3" t="s">
        <v>509</v>
      </c>
      <c r="G20" s="41">
        <v>43931</v>
      </c>
      <c r="H20" s="3" t="s">
        <v>510</v>
      </c>
    </row>
    <row r="21" spans="1:8" ht="42">
      <c r="A21" s="5">
        <v>4</v>
      </c>
      <c r="B21" s="7" t="s">
        <v>20</v>
      </c>
      <c r="C21" s="3" t="s">
        <v>412</v>
      </c>
      <c r="D21" s="3" t="s">
        <v>17</v>
      </c>
      <c r="E21" s="3" t="s">
        <v>413</v>
      </c>
      <c r="F21" s="3" t="s">
        <v>484</v>
      </c>
      <c r="G21" s="3" t="s">
        <v>491</v>
      </c>
      <c r="H21" s="3" t="s">
        <v>55</v>
      </c>
    </row>
    <row r="22" spans="1:8" ht="43">
      <c r="A22" s="5">
        <v>5</v>
      </c>
      <c r="B22" s="10" t="s">
        <v>76</v>
      </c>
      <c r="C22" s="9" t="s">
        <v>412</v>
      </c>
      <c r="D22" s="3" t="s">
        <v>17</v>
      </c>
      <c r="E22" s="3" t="s">
        <v>421</v>
      </c>
      <c r="F22" s="3" t="s">
        <v>182</v>
      </c>
      <c r="G22" s="3" t="s">
        <v>511</v>
      </c>
      <c r="H22" s="3" t="s">
        <v>55</v>
      </c>
    </row>
    <row r="23" spans="1:8">
      <c r="A23" s="181" t="s">
        <v>51</v>
      </c>
      <c r="B23" s="182"/>
      <c r="C23" s="182"/>
      <c r="D23" s="182"/>
      <c r="E23" s="183"/>
      <c r="F23" s="184">
        <v>43930</v>
      </c>
      <c r="G23" s="182"/>
      <c r="H23" s="183"/>
    </row>
    <row r="24" spans="1:8" ht="42">
      <c r="A24" s="5">
        <v>1</v>
      </c>
      <c r="B24" s="13" t="s">
        <v>69</v>
      </c>
      <c r="C24" s="3" t="s">
        <v>412</v>
      </c>
      <c r="D24" s="3" t="s">
        <v>17</v>
      </c>
      <c r="E24" s="3" t="s">
        <v>413</v>
      </c>
      <c r="F24" s="3" t="s">
        <v>182</v>
      </c>
      <c r="G24" s="3" t="s">
        <v>523</v>
      </c>
      <c r="H24" s="3" t="s">
        <v>55</v>
      </c>
    </row>
    <row r="25" spans="1:8" ht="42">
      <c r="A25" s="5">
        <v>2</v>
      </c>
      <c r="B25" s="7" t="s">
        <v>20</v>
      </c>
      <c r="C25" s="3" t="s">
        <v>412</v>
      </c>
      <c r="D25" s="3" t="s">
        <v>17</v>
      </c>
      <c r="E25" s="3" t="s">
        <v>421</v>
      </c>
      <c r="F25" s="3" t="s">
        <v>484</v>
      </c>
      <c r="G25" s="3" t="s">
        <v>524</v>
      </c>
      <c r="H25" s="3" t="s">
        <v>55</v>
      </c>
    </row>
    <row r="26" spans="1:8" ht="42">
      <c r="A26" s="5">
        <v>3</v>
      </c>
      <c r="B26" s="7" t="s">
        <v>16</v>
      </c>
      <c r="C26" s="3" t="s">
        <v>412</v>
      </c>
      <c r="D26" s="3" t="s">
        <v>17</v>
      </c>
      <c r="E26" s="3" t="s">
        <v>421</v>
      </c>
      <c r="F26" s="3" t="s">
        <v>484</v>
      </c>
      <c r="G26" s="3" t="s">
        <v>524</v>
      </c>
      <c r="H26" s="3" t="s">
        <v>55</v>
      </c>
    </row>
    <row r="27" spans="1:8" ht="43">
      <c r="A27" s="5">
        <v>4</v>
      </c>
      <c r="B27" s="8" t="s">
        <v>22</v>
      </c>
      <c r="C27" s="9" t="s">
        <v>58</v>
      </c>
      <c r="D27" s="3" t="s">
        <v>17</v>
      </c>
      <c r="E27" s="3" t="s">
        <v>84</v>
      </c>
      <c r="F27" s="3" t="s">
        <v>85</v>
      </c>
      <c r="G27" s="3" t="s">
        <v>86</v>
      </c>
      <c r="H27" s="3" t="s">
        <v>63</v>
      </c>
    </row>
    <row r="28" spans="1:8" ht="42">
      <c r="A28" s="5">
        <v>5</v>
      </c>
      <c r="B28" s="6" t="s">
        <v>9</v>
      </c>
      <c r="C28" s="3" t="s">
        <v>412</v>
      </c>
      <c r="D28" s="3" t="s">
        <v>17</v>
      </c>
      <c r="E28" s="3" t="s">
        <v>421</v>
      </c>
      <c r="F28" s="3" t="s">
        <v>414</v>
      </c>
      <c r="G28" s="3" t="s">
        <v>525</v>
      </c>
      <c r="H28" s="3" t="s">
        <v>55</v>
      </c>
    </row>
    <row r="29" spans="1:8">
      <c r="A29" s="181" t="s">
        <v>75</v>
      </c>
      <c r="B29" s="182"/>
      <c r="C29" s="182"/>
      <c r="D29" s="182"/>
      <c r="E29" s="183"/>
      <c r="F29" s="184">
        <v>43931</v>
      </c>
      <c r="G29" s="182"/>
      <c r="H29" s="183"/>
    </row>
    <row r="30" spans="1:8" ht="29">
      <c r="A30" s="5">
        <v>1</v>
      </c>
      <c r="B30" s="8" t="s">
        <v>22</v>
      </c>
      <c r="C30" s="9" t="s">
        <v>58</v>
      </c>
      <c r="D30" s="3" t="s">
        <v>187</v>
      </c>
      <c r="E30" s="3" t="s">
        <v>114</v>
      </c>
      <c r="F30" s="3" t="s">
        <v>115</v>
      </c>
      <c r="G30" s="3" t="s">
        <v>86</v>
      </c>
      <c r="H30" s="3" t="s">
        <v>63</v>
      </c>
    </row>
    <row r="31" spans="1:8" ht="42">
      <c r="A31" s="5">
        <v>2</v>
      </c>
      <c r="B31" s="6" t="s">
        <v>9</v>
      </c>
      <c r="C31" s="3" t="s">
        <v>412</v>
      </c>
      <c r="D31" s="3" t="s">
        <v>17</v>
      </c>
      <c r="E31" s="3" t="s">
        <v>421</v>
      </c>
      <c r="F31" s="3" t="s">
        <v>484</v>
      </c>
      <c r="G31" s="3" t="s">
        <v>526</v>
      </c>
      <c r="H31" s="3" t="s">
        <v>55</v>
      </c>
    </row>
    <row r="32" spans="1:8" ht="42">
      <c r="A32" s="5">
        <v>3</v>
      </c>
      <c r="B32" s="10" t="s">
        <v>31</v>
      </c>
      <c r="C32" s="3" t="s">
        <v>412</v>
      </c>
      <c r="D32" s="3" t="s">
        <v>17</v>
      </c>
      <c r="E32" s="3" t="s">
        <v>413</v>
      </c>
      <c r="F32" s="3" t="s">
        <v>182</v>
      </c>
      <c r="G32" s="3" t="s">
        <v>524</v>
      </c>
      <c r="H32" s="3" t="s">
        <v>55</v>
      </c>
    </row>
    <row r="33" spans="1:8" ht="56">
      <c r="A33" s="189">
        <v>4</v>
      </c>
      <c r="B33" s="31" t="s">
        <v>185</v>
      </c>
      <c r="C33" s="9" t="s">
        <v>186</v>
      </c>
      <c r="D33" s="3" t="s">
        <v>187</v>
      </c>
      <c r="E33" s="3" t="s">
        <v>532</v>
      </c>
      <c r="F33" s="30" t="s">
        <v>221</v>
      </c>
      <c r="G33" s="3" t="s">
        <v>294</v>
      </c>
      <c r="H33" s="3" t="s">
        <v>295</v>
      </c>
    </row>
    <row r="34" spans="1:8" ht="57">
      <c r="A34" s="190"/>
      <c r="B34" s="31" t="s">
        <v>185</v>
      </c>
      <c r="C34" s="9" t="s">
        <v>447</v>
      </c>
      <c r="D34" s="3" t="s">
        <v>187</v>
      </c>
      <c r="E34" s="3" t="s">
        <v>535</v>
      </c>
      <c r="F34" s="3" t="s">
        <v>537</v>
      </c>
      <c r="G34" s="50">
        <v>43927</v>
      </c>
      <c r="H34" s="3" t="s">
        <v>538</v>
      </c>
    </row>
    <row r="35" spans="1:8" ht="99">
      <c r="A35" s="191"/>
      <c r="B35" s="31" t="s">
        <v>185</v>
      </c>
      <c r="C35" s="9" t="s">
        <v>191</v>
      </c>
      <c r="D35" s="3" t="s">
        <v>296</v>
      </c>
      <c r="E35" s="3" t="s">
        <v>541</v>
      </c>
      <c r="F35" s="48" t="s">
        <v>480</v>
      </c>
      <c r="G35" s="53" t="s">
        <v>542</v>
      </c>
      <c r="H35" s="48" t="s">
        <v>543</v>
      </c>
    </row>
  </sheetData>
  <mergeCells count="13">
    <mergeCell ref="A33:A35"/>
    <mergeCell ref="A2:E2"/>
    <mergeCell ref="F2:H2"/>
    <mergeCell ref="A7:E7"/>
    <mergeCell ref="F7:H7"/>
    <mergeCell ref="A10:A12"/>
    <mergeCell ref="A15:E15"/>
    <mergeCell ref="F15:H15"/>
    <mergeCell ref="A18:A20"/>
    <mergeCell ref="A23:E23"/>
    <mergeCell ref="F23:H23"/>
    <mergeCell ref="A29:E29"/>
    <mergeCell ref="F29:H29"/>
  </mergeCells>
  <conditionalFormatting sqref="B3:C6 B8:C14 B16:B21 C16:C22 B24:C28 B30:C35">
    <cfRule type="notContainsBlanks" dxfId="27" priority="1">
      <formula>LEN(TRIM(B3))&gt;0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H35"/>
  <sheetViews>
    <sheetView workbookViewId="0">
      <selection activeCell="E25" sqref="A1:XFD1048576"/>
    </sheetView>
  </sheetViews>
  <sheetFormatPr baseColWidth="10" defaultColWidth="14.5" defaultRowHeight="13"/>
  <cols>
    <col min="1" max="1" width="16.5" customWidth="1"/>
    <col min="2" max="2" width="17.83203125" customWidth="1"/>
    <col min="3" max="3" width="18.1640625" customWidth="1"/>
    <col min="5" max="5" width="65" customWidth="1"/>
  </cols>
  <sheetData>
    <row r="1" spans="1:8" ht="42">
      <c r="A1" s="5" t="s">
        <v>0</v>
      </c>
      <c r="B1" s="5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</row>
    <row r="2" spans="1:8">
      <c r="A2" s="192" t="s">
        <v>8</v>
      </c>
      <c r="B2" s="182"/>
      <c r="C2" s="182"/>
      <c r="D2" s="182"/>
      <c r="E2" s="183"/>
      <c r="F2" s="193">
        <v>43927</v>
      </c>
      <c r="G2" s="182"/>
      <c r="H2" s="183"/>
    </row>
    <row r="3" spans="1:8" ht="56">
      <c r="A3" s="1">
        <v>1</v>
      </c>
      <c r="B3" s="56" t="s">
        <v>22</v>
      </c>
      <c r="C3" s="18" t="s">
        <v>148</v>
      </c>
      <c r="D3" s="18" t="s">
        <v>296</v>
      </c>
      <c r="E3" s="18" t="s">
        <v>552</v>
      </c>
      <c r="F3" s="18" t="s">
        <v>553</v>
      </c>
      <c r="G3" s="18" t="s">
        <v>176</v>
      </c>
      <c r="H3" s="18" t="s">
        <v>91</v>
      </c>
    </row>
    <row r="4" spans="1:8" ht="42">
      <c r="A4" s="1">
        <v>2</v>
      </c>
      <c r="B4" s="57" t="s">
        <v>16</v>
      </c>
      <c r="C4" s="18" t="s">
        <v>558</v>
      </c>
      <c r="D4" s="18" t="s">
        <v>17</v>
      </c>
      <c r="E4" s="18" t="s">
        <v>413</v>
      </c>
      <c r="F4" s="18" t="s">
        <v>414</v>
      </c>
      <c r="G4" s="18" t="s">
        <v>209</v>
      </c>
      <c r="H4" s="18" t="s">
        <v>55</v>
      </c>
    </row>
    <row r="5" spans="1:8" ht="42">
      <c r="A5" s="1">
        <v>3</v>
      </c>
      <c r="B5" s="57" t="s">
        <v>20</v>
      </c>
      <c r="C5" s="18" t="s">
        <v>558</v>
      </c>
      <c r="D5" s="18" t="s">
        <v>17</v>
      </c>
      <c r="E5" s="18" t="s">
        <v>413</v>
      </c>
      <c r="F5" s="18" t="s">
        <v>414</v>
      </c>
      <c r="G5" s="18" t="s">
        <v>209</v>
      </c>
      <c r="H5" s="18" t="s">
        <v>55</v>
      </c>
    </row>
    <row r="6" spans="1:8" ht="84">
      <c r="A6" s="194">
        <v>4</v>
      </c>
      <c r="B6" s="59" t="s">
        <v>185</v>
      </c>
      <c r="C6" s="60" t="s">
        <v>561</v>
      </c>
      <c r="D6" s="18" t="s">
        <v>569</v>
      </c>
      <c r="E6" s="18" t="s">
        <v>570</v>
      </c>
      <c r="F6" s="18" t="s">
        <v>571</v>
      </c>
      <c r="G6" s="18" t="s">
        <v>572</v>
      </c>
      <c r="H6" s="18" t="s">
        <v>573</v>
      </c>
    </row>
    <row r="7" spans="1:8" ht="28">
      <c r="A7" s="190"/>
      <c r="B7" s="59" t="s">
        <v>185</v>
      </c>
      <c r="C7" s="18" t="s">
        <v>574</v>
      </c>
      <c r="D7" s="18"/>
      <c r="E7" s="18" t="s">
        <v>575</v>
      </c>
      <c r="F7" s="18" t="s">
        <v>576</v>
      </c>
      <c r="G7" s="18" t="s">
        <v>572</v>
      </c>
      <c r="H7" s="18" t="s">
        <v>577</v>
      </c>
    </row>
    <row r="8" spans="1:8" ht="98">
      <c r="A8" s="191"/>
      <c r="B8" s="59" t="s">
        <v>185</v>
      </c>
      <c r="C8" s="18" t="s">
        <v>191</v>
      </c>
      <c r="D8" s="18" t="s">
        <v>296</v>
      </c>
      <c r="E8" s="61" t="s">
        <v>583</v>
      </c>
      <c r="F8" s="18" t="s">
        <v>594</v>
      </c>
      <c r="G8" s="62" t="s">
        <v>318</v>
      </c>
      <c r="H8" s="18" t="s">
        <v>224</v>
      </c>
    </row>
    <row r="9" spans="1:8">
      <c r="A9" s="197" t="s">
        <v>26</v>
      </c>
      <c r="B9" s="182"/>
      <c r="C9" s="182"/>
      <c r="D9" s="182"/>
      <c r="E9" s="183"/>
      <c r="F9" s="198">
        <v>43928</v>
      </c>
      <c r="G9" s="182"/>
      <c r="H9" s="183"/>
    </row>
    <row r="10" spans="1:8" ht="42">
      <c r="A10" s="1">
        <v>1</v>
      </c>
      <c r="B10" s="67" t="s">
        <v>9</v>
      </c>
      <c r="C10" s="18" t="s">
        <v>558</v>
      </c>
      <c r="D10" s="18" t="s">
        <v>17</v>
      </c>
      <c r="E10" s="18" t="s">
        <v>413</v>
      </c>
      <c r="F10" s="18" t="s">
        <v>182</v>
      </c>
      <c r="G10" s="18" t="s">
        <v>572</v>
      </c>
      <c r="H10" s="18" t="s">
        <v>55</v>
      </c>
    </row>
    <row r="11" spans="1:8" ht="42">
      <c r="A11" s="1">
        <v>2</v>
      </c>
      <c r="B11" s="57" t="s">
        <v>16</v>
      </c>
      <c r="C11" s="18" t="s">
        <v>558</v>
      </c>
      <c r="D11" s="18" t="s">
        <v>17</v>
      </c>
      <c r="E11" s="18" t="s">
        <v>413</v>
      </c>
      <c r="F11" s="18" t="s">
        <v>414</v>
      </c>
      <c r="G11" s="18" t="s">
        <v>572</v>
      </c>
      <c r="H11" s="18" t="s">
        <v>55</v>
      </c>
    </row>
    <row r="12" spans="1:8" ht="42">
      <c r="A12" s="1">
        <v>3</v>
      </c>
      <c r="B12" s="57" t="s">
        <v>20</v>
      </c>
      <c r="C12" s="18" t="s">
        <v>558</v>
      </c>
      <c r="D12" s="18" t="s">
        <v>17</v>
      </c>
      <c r="E12" s="18" t="s">
        <v>413</v>
      </c>
      <c r="F12" s="18" t="s">
        <v>182</v>
      </c>
      <c r="G12" s="18" t="s">
        <v>572</v>
      </c>
      <c r="H12" s="18" t="s">
        <v>55</v>
      </c>
    </row>
    <row r="13" spans="1:8" ht="16">
      <c r="A13" s="1">
        <v>4</v>
      </c>
      <c r="B13" s="68" t="s">
        <v>40</v>
      </c>
      <c r="C13" s="69" t="s">
        <v>105</v>
      </c>
      <c r="D13" s="61" t="s">
        <v>42</v>
      </c>
      <c r="E13" s="61" t="s">
        <v>677</v>
      </c>
      <c r="F13" s="61" t="s">
        <v>45</v>
      </c>
      <c r="G13" s="61" t="s">
        <v>680</v>
      </c>
      <c r="H13" s="61" t="s">
        <v>48</v>
      </c>
    </row>
    <row r="14" spans="1:8" ht="42">
      <c r="A14" s="1">
        <v>5</v>
      </c>
      <c r="B14" s="70" t="s">
        <v>31</v>
      </c>
      <c r="C14" s="18" t="s">
        <v>558</v>
      </c>
      <c r="D14" s="18" t="s">
        <v>17</v>
      </c>
      <c r="E14" s="18" t="s">
        <v>413</v>
      </c>
      <c r="F14" s="18" t="s">
        <v>182</v>
      </c>
      <c r="G14" s="61" t="s">
        <v>673</v>
      </c>
      <c r="H14" s="18" t="s">
        <v>55</v>
      </c>
    </row>
    <row r="15" spans="1:8">
      <c r="A15" s="197" t="s">
        <v>35</v>
      </c>
      <c r="B15" s="182"/>
      <c r="C15" s="182"/>
      <c r="D15" s="182"/>
      <c r="E15" s="183"/>
      <c r="F15" s="198">
        <v>43929</v>
      </c>
      <c r="G15" s="182"/>
      <c r="H15" s="183"/>
    </row>
    <row r="16" spans="1:8" ht="56">
      <c r="A16" s="194">
        <v>1</v>
      </c>
      <c r="B16" s="59" t="s">
        <v>185</v>
      </c>
      <c r="C16" s="69" t="s">
        <v>447</v>
      </c>
      <c r="D16" s="72"/>
      <c r="E16" s="61" t="s">
        <v>685</v>
      </c>
      <c r="F16" s="61" t="s">
        <v>686</v>
      </c>
      <c r="G16" s="61" t="s">
        <v>687</v>
      </c>
      <c r="H16" s="18" t="s">
        <v>538</v>
      </c>
    </row>
    <row r="17" spans="1:8" ht="28">
      <c r="A17" s="190"/>
      <c r="B17" s="59" t="s">
        <v>185</v>
      </c>
      <c r="C17" s="69" t="s">
        <v>191</v>
      </c>
      <c r="D17" s="61" t="s">
        <v>187</v>
      </c>
      <c r="E17" s="61" t="s">
        <v>690</v>
      </c>
      <c r="F17" s="61" t="s">
        <v>691</v>
      </c>
      <c r="G17" s="62" t="s">
        <v>318</v>
      </c>
      <c r="H17" s="18" t="s">
        <v>692</v>
      </c>
    </row>
    <row r="18" spans="1:8" ht="15">
      <c r="A18" s="191"/>
      <c r="B18" s="59" t="s">
        <v>185</v>
      </c>
      <c r="C18" s="69"/>
      <c r="D18" s="72"/>
      <c r="E18" s="72"/>
      <c r="F18" s="72"/>
      <c r="G18" s="72"/>
      <c r="H18" s="35"/>
    </row>
    <row r="19" spans="1:8" ht="70">
      <c r="A19" s="1">
        <v>2</v>
      </c>
      <c r="B19" s="57" t="s">
        <v>20</v>
      </c>
      <c r="C19" s="18" t="s">
        <v>558</v>
      </c>
      <c r="D19" s="18" t="s">
        <v>17</v>
      </c>
      <c r="E19" s="61" t="s">
        <v>685</v>
      </c>
      <c r="F19" s="18" t="s">
        <v>182</v>
      </c>
      <c r="G19" s="61" t="s">
        <v>693</v>
      </c>
      <c r="H19" s="18" t="s">
        <v>573</v>
      </c>
    </row>
    <row r="20" spans="1:8" ht="70">
      <c r="A20" s="1">
        <v>3</v>
      </c>
      <c r="B20" s="57" t="s">
        <v>16</v>
      </c>
      <c r="C20" s="18" t="s">
        <v>558</v>
      </c>
      <c r="D20" s="18" t="s">
        <v>17</v>
      </c>
      <c r="E20" s="61" t="s">
        <v>685</v>
      </c>
      <c r="F20" s="18" t="s">
        <v>182</v>
      </c>
      <c r="G20" s="61" t="s">
        <v>693</v>
      </c>
      <c r="H20" s="18" t="s">
        <v>573</v>
      </c>
    </row>
    <row r="21" spans="1:8" ht="42">
      <c r="A21" s="1">
        <v>4</v>
      </c>
      <c r="B21" s="67" t="s">
        <v>9</v>
      </c>
      <c r="C21" s="18" t="s">
        <v>558</v>
      </c>
      <c r="D21" s="18" t="s">
        <v>17</v>
      </c>
      <c r="E21" s="18" t="s">
        <v>413</v>
      </c>
      <c r="F21" s="18" t="s">
        <v>414</v>
      </c>
      <c r="G21" s="61" t="s">
        <v>693</v>
      </c>
      <c r="H21" s="18" t="s">
        <v>55</v>
      </c>
    </row>
    <row r="22" spans="1:8" ht="42">
      <c r="A22" s="1">
        <v>5</v>
      </c>
      <c r="B22" s="70" t="s">
        <v>76</v>
      </c>
      <c r="C22" s="18" t="s">
        <v>558</v>
      </c>
      <c r="D22" s="18" t="s">
        <v>17</v>
      </c>
      <c r="E22" s="18" t="s">
        <v>413</v>
      </c>
      <c r="F22" s="18" t="s">
        <v>182</v>
      </c>
      <c r="G22" s="61" t="s">
        <v>693</v>
      </c>
      <c r="H22" s="18" t="s">
        <v>55</v>
      </c>
    </row>
    <row r="23" spans="1:8">
      <c r="A23" s="195" t="s">
        <v>51</v>
      </c>
      <c r="B23" s="182"/>
      <c r="C23" s="182"/>
      <c r="D23" s="182"/>
      <c r="E23" s="183"/>
      <c r="F23" s="196">
        <v>43930</v>
      </c>
      <c r="G23" s="182"/>
      <c r="H23" s="183"/>
    </row>
    <row r="24" spans="1:8" ht="42">
      <c r="A24" s="5">
        <v>1</v>
      </c>
      <c r="B24" s="27" t="s">
        <v>22</v>
      </c>
      <c r="C24" s="25" t="s">
        <v>148</v>
      </c>
      <c r="D24" s="18" t="s">
        <v>17</v>
      </c>
      <c r="E24" s="18" t="s">
        <v>695</v>
      </c>
      <c r="F24" s="35"/>
      <c r="G24" s="35"/>
      <c r="H24" s="18" t="s">
        <v>696</v>
      </c>
    </row>
    <row r="25" spans="1:8" ht="70">
      <c r="A25" s="5">
        <v>2</v>
      </c>
      <c r="B25" s="20" t="s">
        <v>16</v>
      </c>
      <c r="C25" s="18" t="s">
        <v>558</v>
      </c>
      <c r="D25" s="18" t="s">
        <v>17</v>
      </c>
      <c r="E25" s="18" t="s">
        <v>685</v>
      </c>
      <c r="F25" s="18" t="s">
        <v>182</v>
      </c>
      <c r="G25" s="18" t="s">
        <v>697</v>
      </c>
      <c r="H25" s="18" t="s">
        <v>573</v>
      </c>
    </row>
    <row r="26" spans="1:8" ht="70">
      <c r="A26" s="5">
        <v>3</v>
      </c>
      <c r="B26" s="20" t="s">
        <v>20</v>
      </c>
      <c r="C26" s="18" t="s">
        <v>558</v>
      </c>
      <c r="D26" s="18" t="s">
        <v>17</v>
      </c>
      <c r="E26" s="18" t="s">
        <v>685</v>
      </c>
      <c r="F26" s="18" t="s">
        <v>182</v>
      </c>
      <c r="G26" s="18" t="s">
        <v>698</v>
      </c>
      <c r="H26" s="18" t="s">
        <v>573</v>
      </c>
    </row>
    <row r="27" spans="1:8" ht="42">
      <c r="A27" s="5">
        <v>4</v>
      </c>
      <c r="B27" s="19" t="s">
        <v>9</v>
      </c>
      <c r="C27" s="18" t="s">
        <v>558</v>
      </c>
      <c r="D27" s="18" t="s">
        <v>17</v>
      </c>
      <c r="E27" s="18" t="s">
        <v>413</v>
      </c>
      <c r="F27" s="18" t="s">
        <v>414</v>
      </c>
      <c r="G27" s="18" t="s">
        <v>698</v>
      </c>
      <c r="H27" s="18" t="s">
        <v>55</v>
      </c>
    </row>
    <row r="28" spans="1:8" ht="30">
      <c r="A28" s="189">
        <v>5</v>
      </c>
      <c r="B28" s="24" t="s">
        <v>185</v>
      </c>
      <c r="C28" s="25" t="s">
        <v>447</v>
      </c>
      <c r="D28" s="35"/>
      <c r="E28" s="18" t="s">
        <v>685</v>
      </c>
      <c r="F28" s="18" t="s">
        <v>686</v>
      </c>
      <c r="G28" s="75">
        <v>43926</v>
      </c>
      <c r="H28" s="18" t="s">
        <v>563</v>
      </c>
    </row>
    <row r="29" spans="1:8" ht="42">
      <c r="A29" s="190"/>
      <c r="B29" s="24" t="s">
        <v>185</v>
      </c>
      <c r="C29" s="25" t="s">
        <v>699</v>
      </c>
      <c r="D29" s="18" t="s">
        <v>700</v>
      </c>
      <c r="E29" s="18" t="s">
        <v>701</v>
      </c>
      <c r="F29" s="18" t="s">
        <v>702</v>
      </c>
      <c r="G29" s="18" t="s">
        <v>703</v>
      </c>
      <c r="H29" s="18" t="s">
        <v>704</v>
      </c>
    </row>
    <row r="30" spans="1:8" ht="84">
      <c r="A30" s="191"/>
      <c r="B30" s="24" t="s">
        <v>185</v>
      </c>
      <c r="C30" s="25" t="s">
        <v>191</v>
      </c>
      <c r="D30" s="18" t="s">
        <v>705</v>
      </c>
      <c r="E30" s="18" t="s">
        <v>706</v>
      </c>
      <c r="F30" s="18" t="s">
        <v>480</v>
      </c>
      <c r="G30" s="76" t="s">
        <v>522</v>
      </c>
      <c r="H30" s="18" t="s">
        <v>707</v>
      </c>
    </row>
    <row r="31" spans="1:8">
      <c r="A31" s="192" t="s">
        <v>75</v>
      </c>
      <c r="B31" s="182"/>
      <c r="C31" s="182"/>
      <c r="D31" s="182"/>
      <c r="E31" s="183"/>
      <c r="F31" s="193">
        <v>43931</v>
      </c>
      <c r="G31" s="182"/>
      <c r="H31" s="183"/>
    </row>
    <row r="32" spans="1:8" ht="42">
      <c r="A32" s="5">
        <v>1</v>
      </c>
      <c r="B32" s="32" t="s">
        <v>69</v>
      </c>
      <c r="C32" s="18" t="s">
        <v>558</v>
      </c>
      <c r="D32" s="18" t="s">
        <v>17</v>
      </c>
      <c r="E32" s="18" t="s">
        <v>413</v>
      </c>
      <c r="F32" s="18" t="s">
        <v>182</v>
      </c>
      <c r="G32" s="18" t="s">
        <v>697</v>
      </c>
      <c r="H32" s="18" t="s">
        <v>55</v>
      </c>
    </row>
    <row r="33" spans="1:8" ht="42">
      <c r="A33" s="5">
        <v>2</v>
      </c>
      <c r="B33" s="19" t="s">
        <v>9</v>
      </c>
      <c r="C33" s="18" t="s">
        <v>558</v>
      </c>
      <c r="D33" s="18" t="s">
        <v>17</v>
      </c>
      <c r="E33" s="18" t="s">
        <v>685</v>
      </c>
      <c r="F33" s="18" t="s">
        <v>414</v>
      </c>
      <c r="G33" s="18" t="s">
        <v>708</v>
      </c>
      <c r="H33" s="18" t="s">
        <v>55</v>
      </c>
    </row>
    <row r="34" spans="1:8" ht="28">
      <c r="A34" s="5">
        <v>3</v>
      </c>
      <c r="B34" s="27" t="s">
        <v>22</v>
      </c>
      <c r="C34" s="25" t="s">
        <v>148</v>
      </c>
      <c r="D34" s="18" t="s">
        <v>470</v>
      </c>
      <c r="E34" s="18" t="s">
        <v>709</v>
      </c>
      <c r="F34" s="18" t="s">
        <v>287</v>
      </c>
      <c r="G34" s="18" t="s">
        <v>176</v>
      </c>
      <c r="H34" s="18" t="s">
        <v>327</v>
      </c>
    </row>
    <row r="35" spans="1:8" ht="70">
      <c r="A35" s="5">
        <v>4</v>
      </c>
      <c r="B35" s="34" t="s">
        <v>31</v>
      </c>
      <c r="C35" s="18" t="s">
        <v>558</v>
      </c>
      <c r="D35" s="18" t="s">
        <v>17</v>
      </c>
      <c r="E35" s="18" t="s">
        <v>413</v>
      </c>
      <c r="F35" s="18" t="s">
        <v>182</v>
      </c>
      <c r="G35" s="18" t="s">
        <v>708</v>
      </c>
      <c r="H35" s="18" t="s">
        <v>573</v>
      </c>
    </row>
  </sheetData>
  <mergeCells count="13">
    <mergeCell ref="A15:E15"/>
    <mergeCell ref="F15:H15"/>
    <mergeCell ref="A2:E2"/>
    <mergeCell ref="F2:H2"/>
    <mergeCell ref="A6:A8"/>
    <mergeCell ref="A9:E9"/>
    <mergeCell ref="F9:H9"/>
    <mergeCell ref="A16:A18"/>
    <mergeCell ref="A23:E23"/>
    <mergeCell ref="F23:H23"/>
    <mergeCell ref="A28:A30"/>
    <mergeCell ref="A31:E31"/>
    <mergeCell ref="F31:H31"/>
  </mergeCells>
  <conditionalFormatting sqref="B3:C8 B10:C14 B16:B21 C16:C22 B24:C30 B32:C35">
    <cfRule type="notContainsBlanks" dxfId="26" priority="1">
      <formula>LEN(TRIM(B3))&gt;0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H35"/>
  <sheetViews>
    <sheetView workbookViewId="0">
      <selection activeCell="E11" sqref="E11"/>
    </sheetView>
  </sheetViews>
  <sheetFormatPr baseColWidth="10" defaultColWidth="14.5" defaultRowHeight="15.75" customHeight="1"/>
  <cols>
    <col min="1" max="1" width="16.5" customWidth="1"/>
    <col min="2" max="2" width="22.5" customWidth="1"/>
    <col min="3" max="3" width="22.33203125" customWidth="1"/>
    <col min="5" max="5" width="43.1640625" customWidth="1"/>
  </cols>
  <sheetData>
    <row r="1" spans="1:8" ht="43">
      <c r="A1" s="5" t="s">
        <v>0</v>
      </c>
      <c r="B1" s="11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ht="15.75" customHeight="1">
      <c r="A2" s="181" t="s">
        <v>8</v>
      </c>
      <c r="B2" s="182"/>
      <c r="C2" s="182"/>
      <c r="D2" s="182"/>
      <c r="E2" s="183"/>
      <c r="F2" s="184">
        <v>43927</v>
      </c>
      <c r="G2" s="182"/>
      <c r="H2" s="183"/>
    </row>
    <row r="3" spans="1:8" ht="15.75" customHeight="1">
      <c r="A3" s="5">
        <v>1</v>
      </c>
      <c r="B3" s="8" t="s">
        <v>22</v>
      </c>
      <c r="C3" s="3" t="s">
        <v>255</v>
      </c>
      <c r="D3" s="3" t="s">
        <v>17</v>
      </c>
      <c r="E3" s="3" t="s">
        <v>554</v>
      </c>
      <c r="F3" s="3" t="s">
        <v>555</v>
      </c>
      <c r="G3" s="3" t="s">
        <v>556</v>
      </c>
      <c r="H3" s="3" t="s">
        <v>63</v>
      </c>
    </row>
    <row r="4" spans="1:8" ht="15.75" customHeight="1">
      <c r="A4" s="5">
        <v>2</v>
      </c>
      <c r="B4" s="7" t="s">
        <v>16</v>
      </c>
      <c r="C4" s="58" t="s">
        <v>557</v>
      </c>
      <c r="D4" s="3" t="s">
        <v>17</v>
      </c>
      <c r="E4" s="3" t="s">
        <v>413</v>
      </c>
      <c r="F4" s="3" t="s">
        <v>414</v>
      </c>
      <c r="G4" s="3" t="s">
        <v>209</v>
      </c>
      <c r="H4" s="3" t="s">
        <v>55</v>
      </c>
    </row>
    <row r="5" spans="1:8" ht="15.75" customHeight="1">
      <c r="A5" s="5">
        <v>3</v>
      </c>
      <c r="B5" s="7" t="s">
        <v>20</v>
      </c>
      <c r="C5" s="3" t="s">
        <v>557</v>
      </c>
      <c r="D5" s="3" t="s">
        <v>17</v>
      </c>
      <c r="E5" s="3" t="s">
        <v>413</v>
      </c>
      <c r="F5" s="3" t="s">
        <v>414</v>
      </c>
      <c r="G5" s="3" t="s">
        <v>209</v>
      </c>
      <c r="H5" s="3" t="s">
        <v>55</v>
      </c>
    </row>
    <row r="6" spans="1:8" ht="15.75" customHeight="1">
      <c r="A6" s="5">
        <v>4</v>
      </c>
      <c r="B6" s="10" t="s">
        <v>76</v>
      </c>
      <c r="C6" s="3" t="s">
        <v>559</v>
      </c>
      <c r="D6" s="3" t="s">
        <v>125</v>
      </c>
      <c r="E6" s="3" t="s">
        <v>560</v>
      </c>
      <c r="F6" s="3" t="s">
        <v>182</v>
      </c>
      <c r="G6" s="3" t="s">
        <v>209</v>
      </c>
      <c r="H6" s="3" t="s">
        <v>63</v>
      </c>
    </row>
    <row r="7" spans="1:8" ht="29">
      <c r="A7" s="189">
        <v>5</v>
      </c>
      <c r="B7" s="31" t="s">
        <v>185</v>
      </c>
      <c r="C7" s="9" t="s">
        <v>447</v>
      </c>
      <c r="D7" s="3" t="s">
        <v>278</v>
      </c>
      <c r="E7" s="3" t="s">
        <v>562</v>
      </c>
      <c r="F7" s="3" t="s">
        <v>182</v>
      </c>
      <c r="G7" s="47">
        <v>43929</v>
      </c>
      <c r="H7" s="3" t="s">
        <v>563</v>
      </c>
    </row>
    <row r="8" spans="1:8" ht="56">
      <c r="A8" s="190"/>
      <c r="B8" s="31" t="s">
        <v>185</v>
      </c>
      <c r="C8" s="9" t="s">
        <v>186</v>
      </c>
      <c r="D8" s="3" t="s">
        <v>187</v>
      </c>
      <c r="E8" s="3" t="s">
        <v>564</v>
      </c>
      <c r="F8" s="30" t="s">
        <v>221</v>
      </c>
      <c r="G8" s="3" t="s">
        <v>565</v>
      </c>
      <c r="H8" s="3" t="s">
        <v>295</v>
      </c>
    </row>
    <row r="9" spans="1:8" ht="99">
      <c r="A9" s="191"/>
      <c r="B9" s="31" t="s">
        <v>185</v>
      </c>
      <c r="C9" s="9" t="s">
        <v>191</v>
      </c>
      <c r="D9" s="3" t="s">
        <v>296</v>
      </c>
      <c r="E9" s="3" t="s">
        <v>566</v>
      </c>
      <c r="F9" s="3" t="s">
        <v>567</v>
      </c>
      <c r="G9" s="53" t="s">
        <v>318</v>
      </c>
      <c r="H9" s="3" t="s">
        <v>568</v>
      </c>
    </row>
    <row r="10" spans="1:8" ht="15.75" customHeight="1">
      <c r="A10" s="181" t="s">
        <v>26</v>
      </c>
      <c r="B10" s="182"/>
      <c r="C10" s="182"/>
      <c r="D10" s="182"/>
      <c r="E10" s="183"/>
      <c r="F10" s="184">
        <v>43928</v>
      </c>
      <c r="G10" s="182"/>
      <c r="H10" s="183"/>
    </row>
    <row r="11" spans="1:8" ht="43">
      <c r="A11" s="5">
        <v>1</v>
      </c>
      <c r="B11" s="6" t="s">
        <v>9</v>
      </c>
      <c r="C11" s="9" t="s">
        <v>559</v>
      </c>
      <c r="D11" s="3" t="s">
        <v>187</v>
      </c>
      <c r="E11" s="3" t="s">
        <v>580</v>
      </c>
      <c r="F11" s="3" t="s">
        <v>581</v>
      </c>
      <c r="G11" s="3" t="s">
        <v>582</v>
      </c>
      <c r="H11" s="3" t="s">
        <v>237</v>
      </c>
    </row>
    <row r="12" spans="1:8" ht="29">
      <c r="A12" s="5">
        <v>2</v>
      </c>
      <c r="B12" s="7" t="s">
        <v>16</v>
      </c>
      <c r="C12" s="9" t="s">
        <v>559</v>
      </c>
      <c r="D12" s="3" t="s">
        <v>584</v>
      </c>
      <c r="E12" s="3" t="s">
        <v>585</v>
      </c>
      <c r="F12" s="3" t="s">
        <v>586</v>
      </c>
      <c r="G12" s="47">
        <v>43929</v>
      </c>
      <c r="H12" s="3" t="s">
        <v>91</v>
      </c>
    </row>
    <row r="13" spans="1:8" ht="29">
      <c r="A13" s="5">
        <v>3</v>
      </c>
      <c r="B13" s="7" t="s">
        <v>20</v>
      </c>
      <c r="C13" s="9" t="s">
        <v>559</v>
      </c>
      <c r="D13" s="3" t="s">
        <v>187</v>
      </c>
      <c r="E13" s="3" t="s">
        <v>589</v>
      </c>
      <c r="F13" s="3" t="s">
        <v>590</v>
      </c>
      <c r="G13" s="3" t="s">
        <v>591</v>
      </c>
      <c r="H13" s="3" t="s">
        <v>91</v>
      </c>
    </row>
    <row r="14" spans="1:8" ht="29">
      <c r="A14" s="189">
        <v>4</v>
      </c>
      <c r="B14" s="31" t="s">
        <v>185</v>
      </c>
      <c r="C14" s="9" t="s">
        <v>447</v>
      </c>
      <c r="D14" s="3" t="s">
        <v>187</v>
      </c>
      <c r="E14" s="3" t="s">
        <v>562</v>
      </c>
      <c r="F14" s="3" t="s">
        <v>182</v>
      </c>
      <c r="G14" s="3" t="s">
        <v>563</v>
      </c>
      <c r="H14" s="14"/>
    </row>
    <row r="15" spans="1:8" ht="57">
      <c r="A15" s="190"/>
      <c r="B15" s="31" t="s">
        <v>185</v>
      </c>
      <c r="C15" s="9" t="s">
        <v>186</v>
      </c>
      <c r="D15" s="3" t="s">
        <v>187</v>
      </c>
      <c r="E15" s="3" t="s">
        <v>595</v>
      </c>
      <c r="F15" s="30" t="s">
        <v>221</v>
      </c>
      <c r="G15" s="3" t="s">
        <v>596</v>
      </c>
      <c r="H15" s="3" t="s">
        <v>295</v>
      </c>
    </row>
    <row r="16" spans="1:8" ht="99">
      <c r="A16" s="191"/>
      <c r="B16" s="31" t="s">
        <v>185</v>
      </c>
      <c r="C16" s="9" t="s">
        <v>191</v>
      </c>
      <c r="D16" s="3" t="s">
        <v>187</v>
      </c>
      <c r="E16" s="3" t="s">
        <v>598</v>
      </c>
      <c r="F16" s="3" t="s">
        <v>599</v>
      </c>
      <c r="G16" s="63" t="s">
        <v>318</v>
      </c>
      <c r="H16" s="53" t="s">
        <v>195</v>
      </c>
    </row>
    <row r="17" spans="1:8" ht="43">
      <c r="A17" s="5">
        <v>5</v>
      </c>
      <c r="B17" s="13" t="s">
        <v>69</v>
      </c>
      <c r="C17" s="9" t="s">
        <v>559</v>
      </c>
      <c r="D17" s="3" t="s">
        <v>187</v>
      </c>
      <c r="E17" s="3" t="s">
        <v>618</v>
      </c>
      <c r="F17" s="3" t="s">
        <v>619</v>
      </c>
      <c r="G17" s="3" t="s">
        <v>620</v>
      </c>
      <c r="H17" s="3" t="s">
        <v>621</v>
      </c>
    </row>
    <row r="18" spans="1:8" ht="15.75" customHeight="1">
      <c r="A18" s="181" t="s">
        <v>35</v>
      </c>
      <c r="B18" s="182"/>
      <c r="C18" s="182"/>
      <c r="D18" s="182"/>
      <c r="E18" s="183"/>
      <c r="F18" s="184">
        <v>43929</v>
      </c>
      <c r="G18" s="182"/>
      <c r="H18" s="183"/>
    </row>
    <row r="19" spans="1:8" ht="29">
      <c r="A19" s="5">
        <v>1</v>
      </c>
      <c r="B19" s="7" t="s">
        <v>20</v>
      </c>
      <c r="C19" s="9" t="s">
        <v>559</v>
      </c>
      <c r="D19" s="3" t="s">
        <v>584</v>
      </c>
      <c r="E19" s="3" t="s">
        <v>622</v>
      </c>
      <c r="F19" s="3" t="s">
        <v>623</v>
      </c>
      <c r="G19" s="3" t="s">
        <v>409</v>
      </c>
      <c r="H19" s="3" t="s">
        <v>624</v>
      </c>
    </row>
    <row r="20" spans="1:8" ht="113">
      <c r="A20" s="5">
        <v>2</v>
      </c>
      <c r="B20" s="12" t="s">
        <v>40</v>
      </c>
      <c r="C20" s="9" t="s">
        <v>625</v>
      </c>
      <c r="D20" s="3" t="s">
        <v>42</v>
      </c>
      <c r="E20" s="3" t="s">
        <v>626</v>
      </c>
      <c r="F20" s="3" t="s">
        <v>45</v>
      </c>
      <c r="G20" s="3" t="s">
        <v>627</v>
      </c>
      <c r="H20" s="3" t="s">
        <v>48</v>
      </c>
    </row>
    <row r="21" spans="1:8" ht="43">
      <c r="A21" s="5">
        <v>3</v>
      </c>
      <c r="B21" s="7" t="s">
        <v>16</v>
      </c>
      <c r="C21" s="9" t="s">
        <v>559</v>
      </c>
      <c r="D21" s="3" t="s">
        <v>628</v>
      </c>
      <c r="E21" s="3" t="s">
        <v>629</v>
      </c>
      <c r="F21" s="3" t="s">
        <v>586</v>
      </c>
      <c r="G21" s="3" t="s">
        <v>630</v>
      </c>
      <c r="H21" s="3" t="s">
        <v>307</v>
      </c>
    </row>
    <row r="22" spans="1:8" ht="29">
      <c r="A22" s="5">
        <v>4</v>
      </c>
      <c r="B22" s="6" t="s">
        <v>9</v>
      </c>
      <c r="C22" s="9" t="s">
        <v>559</v>
      </c>
      <c r="D22" s="3" t="s">
        <v>584</v>
      </c>
      <c r="E22" s="3" t="s">
        <v>125</v>
      </c>
      <c r="F22" s="3" t="s">
        <v>631</v>
      </c>
      <c r="G22" s="3" t="s">
        <v>632</v>
      </c>
      <c r="H22" s="3" t="s">
        <v>91</v>
      </c>
    </row>
    <row r="23" spans="1:8" ht="29">
      <c r="A23" s="5">
        <v>5</v>
      </c>
      <c r="B23" s="10" t="s">
        <v>31</v>
      </c>
      <c r="C23" s="9" t="s">
        <v>559</v>
      </c>
      <c r="D23" s="3" t="s">
        <v>187</v>
      </c>
      <c r="E23" s="3" t="s">
        <v>634</v>
      </c>
      <c r="F23" s="3" t="s">
        <v>635</v>
      </c>
      <c r="G23" s="3" t="s">
        <v>637</v>
      </c>
      <c r="H23" s="3" t="s">
        <v>307</v>
      </c>
    </row>
    <row r="24" spans="1:8" ht="15.75" customHeight="1">
      <c r="A24" s="181" t="s">
        <v>51</v>
      </c>
      <c r="B24" s="182"/>
      <c r="C24" s="182"/>
      <c r="D24" s="182"/>
      <c r="E24" s="183"/>
      <c r="F24" s="184">
        <v>43930</v>
      </c>
      <c r="G24" s="182"/>
      <c r="H24" s="183"/>
    </row>
    <row r="25" spans="1:8" ht="57">
      <c r="A25" s="5">
        <v>1</v>
      </c>
      <c r="B25" s="8" t="s">
        <v>22</v>
      </c>
      <c r="C25" s="9" t="s">
        <v>643</v>
      </c>
      <c r="D25" s="3" t="s">
        <v>17</v>
      </c>
      <c r="E25" s="3" t="s">
        <v>644</v>
      </c>
      <c r="F25" s="3" t="s">
        <v>645</v>
      </c>
      <c r="G25" s="3" t="s">
        <v>646</v>
      </c>
      <c r="H25" s="3" t="s">
        <v>91</v>
      </c>
    </row>
    <row r="26" spans="1:8" ht="29">
      <c r="A26" s="5">
        <v>2</v>
      </c>
      <c r="B26" s="6" t="s">
        <v>9</v>
      </c>
      <c r="C26" s="9" t="s">
        <v>559</v>
      </c>
      <c r="D26" s="3" t="s">
        <v>187</v>
      </c>
      <c r="E26" s="3" t="s">
        <v>647</v>
      </c>
      <c r="F26" s="3" t="s">
        <v>648</v>
      </c>
      <c r="G26" s="3" t="s">
        <v>209</v>
      </c>
      <c r="H26" s="3" t="s">
        <v>591</v>
      </c>
    </row>
    <row r="27" spans="1:8" ht="29">
      <c r="A27" s="5">
        <v>3</v>
      </c>
      <c r="B27" s="7" t="s">
        <v>16</v>
      </c>
      <c r="C27" s="9" t="s">
        <v>559</v>
      </c>
      <c r="D27" s="3" t="s">
        <v>649</v>
      </c>
      <c r="E27" s="3" t="s">
        <v>585</v>
      </c>
      <c r="F27" s="3" t="s">
        <v>650</v>
      </c>
      <c r="G27" s="3" t="s">
        <v>209</v>
      </c>
      <c r="H27" s="3" t="s">
        <v>591</v>
      </c>
    </row>
    <row r="28" spans="1:8" ht="43">
      <c r="A28" s="189">
        <v>4</v>
      </c>
      <c r="B28" s="31" t="s">
        <v>185</v>
      </c>
      <c r="C28" s="9" t="s">
        <v>447</v>
      </c>
      <c r="D28" s="3" t="s">
        <v>187</v>
      </c>
      <c r="E28" s="3" t="s">
        <v>562</v>
      </c>
      <c r="F28" s="3" t="s">
        <v>182</v>
      </c>
      <c r="G28" s="3" t="s">
        <v>651</v>
      </c>
      <c r="H28" s="66"/>
    </row>
    <row r="29" spans="1:8" ht="56">
      <c r="A29" s="190"/>
      <c r="B29" s="31" t="s">
        <v>185</v>
      </c>
      <c r="C29" s="9" t="s">
        <v>186</v>
      </c>
      <c r="D29" s="3" t="s">
        <v>187</v>
      </c>
      <c r="E29" s="3" t="s">
        <v>658</v>
      </c>
      <c r="F29" s="30" t="s">
        <v>221</v>
      </c>
      <c r="G29" s="3" t="s">
        <v>659</v>
      </c>
      <c r="H29" s="3" t="s">
        <v>295</v>
      </c>
    </row>
    <row r="30" spans="1:8" ht="127">
      <c r="A30" s="191"/>
      <c r="B30" s="31" t="s">
        <v>185</v>
      </c>
      <c r="C30" s="9" t="s">
        <v>191</v>
      </c>
      <c r="D30" s="3" t="s">
        <v>296</v>
      </c>
      <c r="E30" s="3" t="s">
        <v>661</v>
      </c>
      <c r="F30" s="3" t="s">
        <v>662</v>
      </c>
      <c r="G30" s="3" t="s">
        <v>542</v>
      </c>
      <c r="H30" s="48" t="s">
        <v>664</v>
      </c>
    </row>
    <row r="31" spans="1:8" ht="15.75" customHeight="1">
      <c r="A31" s="181" t="s">
        <v>75</v>
      </c>
      <c r="B31" s="182"/>
      <c r="C31" s="182"/>
      <c r="D31" s="182"/>
      <c r="E31" s="183"/>
      <c r="F31" s="184">
        <v>43931</v>
      </c>
      <c r="G31" s="182"/>
      <c r="H31" s="183"/>
    </row>
    <row r="32" spans="1:8" ht="43">
      <c r="A32" s="5">
        <v>1</v>
      </c>
      <c r="B32" s="6" t="s">
        <v>9</v>
      </c>
      <c r="C32" s="9" t="s">
        <v>559</v>
      </c>
      <c r="D32" s="3" t="s">
        <v>628</v>
      </c>
      <c r="E32" s="3" t="s">
        <v>668</v>
      </c>
      <c r="F32" s="3" t="s">
        <v>669</v>
      </c>
      <c r="G32" s="3" t="s">
        <v>670</v>
      </c>
      <c r="H32" s="3" t="s">
        <v>671</v>
      </c>
    </row>
    <row r="33" spans="1:8" ht="29">
      <c r="A33" s="5">
        <v>2</v>
      </c>
      <c r="B33" s="7" t="s">
        <v>20</v>
      </c>
      <c r="C33" s="9" t="s">
        <v>559</v>
      </c>
      <c r="D33" s="3" t="s">
        <v>187</v>
      </c>
      <c r="E33" s="3" t="s">
        <v>672</v>
      </c>
      <c r="F33" s="3" t="s">
        <v>182</v>
      </c>
      <c r="G33" s="3" t="s">
        <v>673</v>
      </c>
      <c r="H33" s="3" t="s">
        <v>671</v>
      </c>
    </row>
    <row r="34" spans="1:8" ht="43">
      <c r="A34" s="5">
        <v>3</v>
      </c>
      <c r="B34" s="8" t="s">
        <v>22</v>
      </c>
      <c r="C34" s="9" t="s">
        <v>255</v>
      </c>
      <c r="D34" s="3" t="s">
        <v>628</v>
      </c>
      <c r="E34" s="3" t="s">
        <v>358</v>
      </c>
      <c r="F34" s="3" t="s">
        <v>359</v>
      </c>
      <c r="G34" s="3" t="s">
        <v>86</v>
      </c>
      <c r="H34" s="3" t="s">
        <v>63</v>
      </c>
    </row>
    <row r="35" spans="1:8" ht="29">
      <c r="A35" s="5">
        <v>4</v>
      </c>
      <c r="B35" s="10" t="s">
        <v>31</v>
      </c>
      <c r="C35" s="9" t="s">
        <v>559</v>
      </c>
      <c r="D35" s="3" t="s">
        <v>187</v>
      </c>
      <c r="E35" s="3" t="s">
        <v>676</v>
      </c>
      <c r="F35" s="3" t="s">
        <v>678</v>
      </c>
      <c r="G35" s="3" t="s">
        <v>679</v>
      </c>
      <c r="H35" s="3" t="s">
        <v>307</v>
      </c>
    </row>
  </sheetData>
  <mergeCells count="13">
    <mergeCell ref="A14:A16"/>
    <mergeCell ref="F18:H18"/>
    <mergeCell ref="A2:E2"/>
    <mergeCell ref="F2:H2"/>
    <mergeCell ref="A7:A9"/>
    <mergeCell ref="A10:E10"/>
    <mergeCell ref="F10:H10"/>
    <mergeCell ref="A18:E18"/>
    <mergeCell ref="A24:E24"/>
    <mergeCell ref="F24:H24"/>
    <mergeCell ref="A28:A30"/>
    <mergeCell ref="A31:E31"/>
    <mergeCell ref="F31:H31"/>
  </mergeCells>
  <conditionalFormatting sqref="B3:C9 B11:C17 B19:B22 C19:C23 B25:C30 B32:C35">
    <cfRule type="notContainsBlanks" dxfId="25" priority="1">
      <formula>LEN(TRIM(B3))&gt;0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H37"/>
  <sheetViews>
    <sheetView workbookViewId="0">
      <selection activeCell="E22" sqref="A1:XFD1048576"/>
    </sheetView>
  </sheetViews>
  <sheetFormatPr baseColWidth="10" defaultColWidth="14.5" defaultRowHeight="13"/>
  <cols>
    <col min="1" max="1" width="16.5" customWidth="1"/>
    <col min="2" max="2" width="21.33203125" customWidth="1"/>
    <col min="3" max="3" width="16.5" customWidth="1"/>
    <col min="5" max="5" width="43.5" customWidth="1"/>
  </cols>
  <sheetData>
    <row r="1" spans="1:8" ht="43">
      <c r="A1" s="5" t="s">
        <v>0</v>
      </c>
      <c r="B1" s="11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>
      <c r="A2" s="181" t="s">
        <v>8</v>
      </c>
      <c r="B2" s="182"/>
      <c r="C2" s="182"/>
      <c r="D2" s="182"/>
      <c r="E2" s="183"/>
      <c r="F2" s="184">
        <v>43927</v>
      </c>
      <c r="G2" s="182"/>
      <c r="H2" s="183"/>
    </row>
    <row r="3" spans="1:8" ht="70">
      <c r="A3" s="5">
        <v>1</v>
      </c>
      <c r="B3" s="7" t="s">
        <v>16</v>
      </c>
      <c r="C3" s="3" t="s">
        <v>578</v>
      </c>
      <c r="D3" s="3" t="s">
        <v>11</v>
      </c>
      <c r="E3" s="3" t="s">
        <v>579</v>
      </c>
      <c r="F3" s="3" t="s">
        <v>484</v>
      </c>
      <c r="G3" s="3" t="s">
        <v>50</v>
      </c>
      <c r="H3" s="3" t="s">
        <v>15</v>
      </c>
    </row>
    <row r="4" spans="1:8" ht="42">
      <c r="A4" s="5">
        <v>2</v>
      </c>
      <c r="B4" s="8" t="s">
        <v>22</v>
      </c>
      <c r="C4" s="3" t="s">
        <v>587</v>
      </c>
      <c r="D4" s="3" t="s">
        <v>17</v>
      </c>
      <c r="E4" s="18" t="s">
        <v>588</v>
      </c>
      <c r="F4" s="18" t="s">
        <v>592</v>
      </c>
      <c r="G4" s="18" t="s">
        <v>593</v>
      </c>
      <c r="H4" s="3" t="s">
        <v>91</v>
      </c>
    </row>
    <row r="5" spans="1:8" ht="42">
      <c r="A5" s="5">
        <v>3</v>
      </c>
      <c r="B5" s="10" t="s">
        <v>31</v>
      </c>
      <c r="C5" s="3" t="s">
        <v>578</v>
      </c>
      <c r="D5" s="3" t="s">
        <v>17</v>
      </c>
      <c r="E5" s="3" t="s">
        <v>413</v>
      </c>
      <c r="F5" s="3" t="s">
        <v>414</v>
      </c>
      <c r="G5" s="3" t="s">
        <v>209</v>
      </c>
      <c r="H5" s="3" t="s">
        <v>55</v>
      </c>
    </row>
    <row r="6" spans="1:8" ht="70">
      <c r="A6" s="189">
        <v>4</v>
      </c>
      <c r="B6" s="31" t="s">
        <v>185</v>
      </c>
      <c r="C6" s="48" t="s">
        <v>597</v>
      </c>
      <c r="D6" s="48" t="s">
        <v>17</v>
      </c>
      <c r="E6" s="48" t="s">
        <v>600</v>
      </c>
      <c r="F6" s="3" t="s">
        <v>601</v>
      </c>
      <c r="G6" s="48" t="s">
        <v>602</v>
      </c>
      <c r="H6" s="48" t="s">
        <v>603</v>
      </c>
    </row>
    <row r="7" spans="1:8" ht="84">
      <c r="A7" s="190"/>
      <c r="B7" s="31" t="s">
        <v>185</v>
      </c>
      <c r="C7" s="3" t="s">
        <v>604</v>
      </c>
      <c r="D7" s="48" t="s">
        <v>17</v>
      </c>
      <c r="E7" s="3" t="s">
        <v>605</v>
      </c>
      <c r="F7" s="3" t="s">
        <v>606</v>
      </c>
      <c r="G7" s="48" t="s">
        <v>607</v>
      </c>
      <c r="H7" s="48" t="s">
        <v>603</v>
      </c>
    </row>
    <row r="8" spans="1:8" ht="70">
      <c r="A8" s="191"/>
      <c r="B8" s="31" t="s">
        <v>185</v>
      </c>
      <c r="C8" s="3" t="s">
        <v>216</v>
      </c>
      <c r="D8" s="3" t="s">
        <v>125</v>
      </c>
      <c r="E8" s="3" t="s">
        <v>608</v>
      </c>
      <c r="F8" s="3" t="s">
        <v>609</v>
      </c>
      <c r="G8" s="3" t="s">
        <v>610</v>
      </c>
      <c r="H8" s="3" t="s">
        <v>63</v>
      </c>
    </row>
    <row r="9" spans="1:8">
      <c r="A9" s="181" t="s">
        <v>26</v>
      </c>
      <c r="B9" s="182"/>
      <c r="C9" s="182"/>
      <c r="D9" s="182"/>
      <c r="E9" s="183"/>
      <c r="F9" s="184">
        <v>43928</v>
      </c>
      <c r="G9" s="182"/>
      <c r="H9" s="183"/>
    </row>
    <row r="10" spans="1:8" ht="29">
      <c r="A10" s="5">
        <v>1</v>
      </c>
      <c r="B10" s="8" t="s">
        <v>22</v>
      </c>
      <c r="C10" s="9" t="s">
        <v>611</v>
      </c>
      <c r="D10" s="3" t="s">
        <v>187</v>
      </c>
      <c r="E10" s="18" t="s">
        <v>612</v>
      </c>
      <c r="F10" s="3" t="s">
        <v>549</v>
      </c>
      <c r="G10" s="3" t="s">
        <v>613</v>
      </c>
      <c r="H10" s="3" t="s">
        <v>91</v>
      </c>
    </row>
    <row r="11" spans="1:8" ht="42">
      <c r="A11" s="5">
        <v>2</v>
      </c>
      <c r="B11" s="7" t="s">
        <v>20</v>
      </c>
      <c r="C11" s="3" t="s">
        <v>578</v>
      </c>
      <c r="D11" s="3" t="s">
        <v>11</v>
      </c>
      <c r="E11" s="3" t="s">
        <v>614</v>
      </c>
      <c r="F11" s="3" t="s">
        <v>484</v>
      </c>
      <c r="G11" s="3" t="s">
        <v>615</v>
      </c>
      <c r="H11" s="63" t="s">
        <v>616</v>
      </c>
    </row>
    <row r="12" spans="1:8" ht="42">
      <c r="A12" s="5">
        <v>3</v>
      </c>
      <c r="B12" s="7" t="s">
        <v>16</v>
      </c>
      <c r="C12" s="3" t="s">
        <v>578</v>
      </c>
      <c r="D12" s="3" t="s">
        <v>11</v>
      </c>
      <c r="E12" s="3" t="s">
        <v>617</v>
      </c>
      <c r="F12" s="3" t="s">
        <v>484</v>
      </c>
      <c r="G12" s="3" t="s">
        <v>615</v>
      </c>
      <c r="H12" s="63" t="s">
        <v>616</v>
      </c>
    </row>
    <row r="13" spans="1:8" ht="56">
      <c r="A13" s="189">
        <v>4</v>
      </c>
      <c r="B13" s="31" t="s">
        <v>185</v>
      </c>
      <c r="C13" s="64" t="s">
        <v>597</v>
      </c>
      <c r="D13" s="65" t="s">
        <v>17</v>
      </c>
      <c r="E13" s="48" t="s">
        <v>633</v>
      </c>
      <c r="F13" s="48" t="s">
        <v>636</v>
      </c>
      <c r="G13" s="48" t="s">
        <v>602</v>
      </c>
      <c r="H13" s="65" t="s">
        <v>603</v>
      </c>
    </row>
    <row r="14" spans="1:8" ht="84">
      <c r="A14" s="190"/>
      <c r="B14" s="31" t="s">
        <v>185</v>
      </c>
      <c r="C14" s="3" t="s">
        <v>604</v>
      </c>
      <c r="D14" s="48" t="s">
        <v>17</v>
      </c>
      <c r="E14" s="3"/>
      <c r="F14" s="3" t="s">
        <v>606</v>
      </c>
      <c r="G14" s="3" t="s">
        <v>638</v>
      </c>
      <c r="H14" s="65" t="s">
        <v>603</v>
      </c>
    </row>
    <row r="15" spans="1:8" ht="56">
      <c r="A15" s="191"/>
      <c r="B15" s="31" t="s">
        <v>185</v>
      </c>
      <c r="C15" s="9" t="s">
        <v>216</v>
      </c>
      <c r="D15" s="3" t="s">
        <v>187</v>
      </c>
      <c r="E15" s="3" t="s">
        <v>639</v>
      </c>
      <c r="F15" s="65" t="s">
        <v>640</v>
      </c>
      <c r="G15" s="3" t="s">
        <v>641</v>
      </c>
      <c r="H15" s="65" t="s">
        <v>603</v>
      </c>
    </row>
    <row r="16" spans="1:8" ht="56">
      <c r="A16" s="5">
        <v>5</v>
      </c>
      <c r="B16" s="6" t="s">
        <v>9</v>
      </c>
      <c r="C16" s="3" t="s">
        <v>578</v>
      </c>
      <c r="D16" s="3" t="s">
        <v>187</v>
      </c>
      <c r="E16" s="3" t="s">
        <v>642</v>
      </c>
      <c r="F16" s="3" t="s">
        <v>640</v>
      </c>
      <c r="G16" s="3" t="s">
        <v>615</v>
      </c>
      <c r="H16" s="63" t="s">
        <v>616</v>
      </c>
    </row>
    <row r="17" spans="1:8">
      <c r="A17" s="181" t="s">
        <v>35</v>
      </c>
      <c r="B17" s="182"/>
      <c r="C17" s="182"/>
      <c r="D17" s="182"/>
      <c r="E17" s="183"/>
      <c r="F17" s="184">
        <v>43929</v>
      </c>
      <c r="G17" s="182"/>
      <c r="H17" s="183"/>
    </row>
    <row r="18" spans="1:8" ht="56">
      <c r="A18" s="5">
        <v>1</v>
      </c>
      <c r="B18" s="13" t="s">
        <v>69</v>
      </c>
      <c r="C18" s="3" t="s">
        <v>578</v>
      </c>
      <c r="D18" s="3" t="s">
        <v>187</v>
      </c>
      <c r="E18" s="3" t="s">
        <v>652</v>
      </c>
      <c r="F18" s="3" t="s">
        <v>640</v>
      </c>
      <c r="G18" s="3" t="s">
        <v>653</v>
      </c>
      <c r="H18" s="3" t="s">
        <v>55</v>
      </c>
    </row>
    <row r="19" spans="1:8" ht="42">
      <c r="A19" s="5">
        <v>2</v>
      </c>
      <c r="B19" s="7" t="s">
        <v>16</v>
      </c>
      <c r="C19" s="3" t="s">
        <v>578</v>
      </c>
      <c r="D19" s="3" t="s">
        <v>11</v>
      </c>
      <c r="E19" s="3" t="s">
        <v>614</v>
      </c>
      <c r="F19" s="3" t="s">
        <v>484</v>
      </c>
      <c r="G19" s="3" t="s">
        <v>654</v>
      </c>
      <c r="H19" s="63" t="s">
        <v>616</v>
      </c>
    </row>
    <row r="20" spans="1:8" ht="42">
      <c r="A20" s="5">
        <v>3</v>
      </c>
      <c r="B20" s="7" t="s">
        <v>20</v>
      </c>
      <c r="C20" s="3" t="s">
        <v>578</v>
      </c>
      <c r="D20" s="3" t="s">
        <v>11</v>
      </c>
      <c r="E20" s="3" t="s">
        <v>614</v>
      </c>
      <c r="F20" s="3" t="s">
        <v>484</v>
      </c>
      <c r="G20" s="3" t="s">
        <v>654</v>
      </c>
      <c r="H20" s="63" t="s">
        <v>616</v>
      </c>
    </row>
    <row r="21" spans="1:8" ht="56">
      <c r="A21" s="5">
        <v>4</v>
      </c>
      <c r="B21" s="6" t="s">
        <v>9</v>
      </c>
      <c r="C21" s="3" t="s">
        <v>578</v>
      </c>
      <c r="D21" s="3" t="s">
        <v>187</v>
      </c>
      <c r="E21" s="3" t="s">
        <v>642</v>
      </c>
      <c r="F21" s="3" t="s">
        <v>640</v>
      </c>
      <c r="G21" s="3" t="s">
        <v>654</v>
      </c>
      <c r="H21" s="63" t="s">
        <v>616</v>
      </c>
    </row>
    <row r="22" spans="1:8" ht="29">
      <c r="A22" s="5">
        <v>5</v>
      </c>
      <c r="B22" s="8" t="s">
        <v>22</v>
      </c>
      <c r="C22" s="9" t="s">
        <v>587</v>
      </c>
      <c r="D22" s="3" t="s">
        <v>187</v>
      </c>
      <c r="E22" s="18" t="s">
        <v>655</v>
      </c>
      <c r="F22" s="3" t="s">
        <v>656</v>
      </c>
      <c r="G22" s="3" t="s">
        <v>657</v>
      </c>
      <c r="H22" s="3" t="s">
        <v>91</v>
      </c>
    </row>
    <row r="23" spans="1:8">
      <c r="A23" s="181" t="s">
        <v>51</v>
      </c>
      <c r="B23" s="182"/>
      <c r="C23" s="182"/>
      <c r="D23" s="182"/>
      <c r="E23" s="183"/>
      <c r="F23" s="184">
        <v>43930</v>
      </c>
      <c r="G23" s="182"/>
      <c r="H23" s="183"/>
    </row>
    <row r="24" spans="1:8" ht="42">
      <c r="A24" s="5">
        <v>1</v>
      </c>
      <c r="B24" s="7" t="s">
        <v>20</v>
      </c>
      <c r="C24" s="3" t="s">
        <v>578</v>
      </c>
      <c r="D24" s="3" t="s">
        <v>11</v>
      </c>
      <c r="E24" s="3" t="s">
        <v>614</v>
      </c>
      <c r="F24" s="3" t="s">
        <v>484</v>
      </c>
      <c r="G24" s="3" t="s">
        <v>660</v>
      </c>
      <c r="H24" s="63" t="s">
        <v>616</v>
      </c>
    </row>
    <row r="25" spans="1:8" ht="42">
      <c r="A25" s="5">
        <v>2</v>
      </c>
      <c r="B25" s="7" t="s">
        <v>16</v>
      </c>
      <c r="C25" s="3" t="s">
        <v>578</v>
      </c>
      <c r="D25" s="3" t="s">
        <v>11</v>
      </c>
      <c r="E25" s="3" t="s">
        <v>614</v>
      </c>
      <c r="F25" s="3" t="s">
        <v>484</v>
      </c>
      <c r="G25" s="3" t="s">
        <v>663</v>
      </c>
      <c r="H25" s="63" t="s">
        <v>616</v>
      </c>
    </row>
    <row r="26" spans="1:8" ht="56">
      <c r="A26" s="5">
        <v>3</v>
      </c>
      <c r="B26" s="6" t="s">
        <v>9</v>
      </c>
      <c r="C26" s="3" t="s">
        <v>578</v>
      </c>
      <c r="D26" s="3" t="s">
        <v>187</v>
      </c>
      <c r="E26" s="3" t="s">
        <v>642</v>
      </c>
      <c r="F26" s="3" t="s">
        <v>640</v>
      </c>
      <c r="G26" s="3" t="s">
        <v>665</v>
      </c>
      <c r="H26" s="63" t="s">
        <v>616</v>
      </c>
    </row>
    <row r="27" spans="1:8" ht="56">
      <c r="A27" s="5">
        <v>4</v>
      </c>
      <c r="B27" s="10" t="s">
        <v>31</v>
      </c>
      <c r="C27" s="3" t="s">
        <v>578</v>
      </c>
      <c r="D27" s="3" t="s">
        <v>187</v>
      </c>
      <c r="E27" s="3" t="s">
        <v>642</v>
      </c>
      <c r="F27" s="3" t="s">
        <v>640</v>
      </c>
      <c r="G27" s="3" t="s">
        <v>663</v>
      </c>
      <c r="H27" s="3" t="s">
        <v>55</v>
      </c>
    </row>
    <row r="28" spans="1:8" ht="56">
      <c r="A28" s="5">
        <v>5</v>
      </c>
      <c r="B28" s="10" t="s">
        <v>666</v>
      </c>
      <c r="C28" s="3" t="s">
        <v>578</v>
      </c>
      <c r="D28" s="3" t="s">
        <v>187</v>
      </c>
      <c r="E28" s="3" t="s">
        <v>652</v>
      </c>
      <c r="F28" s="3" t="s">
        <v>640</v>
      </c>
      <c r="G28" s="3" t="s">
        <v>667</v>
      </c>
      <c r="H28" s="3" t="s">
        <v>55</v>
      </c>
    </row>
    <row r="29" spans="1:8">
      <c r="A29" s="181" t="s">
        <v>75</v>
      </c>
      <c r="B29" s="182"/>
      <c r="C29" s="182"/>
      <c r="D29" s="182"/>
      <c r="E29" s="183"/>
      <c r="F29" s="184">
        <v>43931</v>
      </c>
      <c r="G29" s="182"/>
      <c r="H29" s="183"/>
    </row>
    <row r="30" spans="1:8" ht="42">
      <c r="A30" s="5">
        <v>1</v>
      </c>
      <c r="B30" s="7" t="s">
        <v>20</v>
      </c>
      <c r="C30" s="3" t="s">
        <v>578</v>
      </c>
      <c r="D30" s="3" t="s">
        <v>11</v>
      </c>
      <c r="E30" s="3" t="s">
        <v>614</v>
      </c>
      <c r="F30" s="3" t="s">
        <v>484</v>
      </c>
      <c r="G30" s="3" t="s">
        <v>665</v>
      </c>
      <c r="H30" s="3" t="s">
        <v>616</v>
      </c>
    </row>
    <row r="31" spans="1:8" ht="127">
      <c r="A31" s="5">
        <v>2</v>
      </c>
      <c r="B31" s="12" t="s">
        <v>40</v>
      </c>
      <c r="C31" s="9" t="s">
        <v>625</v>
      </c>
      <c r="D31" s="3" t="s">
        <v>42</v>
      </c>
      <c r="E31" s="3" t="s">
        <v>674</v>
      </c>
      <c r="F31" s="3" t="s">
        <v>45</v>
      </c>
      <c r="G31" s="3" t="s">
        <v>675</v>
      </c>
      <c r="H31" s="3" t="s">
        <v>48</v>
      </c>
    </row>
    <row r="32" spans="1:8" ht="29">
      <c r="A32" s="189">
        <v>3</v>
      </c>
      <c r="B32" s="71" t="s">
        <v>681</v>
      </c>
      <c r="C32" s="9" t="s">
        <v>578</v>
      </c>
      <c r="D32" s="3" t="s">
        <v>278</v>
      </c>
      <c r="E32" s="3" t="s">
        <v>652</v>
      </c>
      <c r="F32" s="14"/>
      <c r="G32" s="3" t="s">
        <v>682</v>
      </c>
      <c r="H32" s="14"/>
    </row>
    <row r="33" spans="1:8" ht="15">
      <c r="A33" s="190"/>
      <c r="B33" s="71" t="s">
        <v>681</v>
      </c>
      <c r="C33" s="9"/>
      <c r="D33" s="14"/>
      <c r="E33" s="14"/>
      <c r="F33" s="14"/>
      <c r="G33" s="14"/>
      <c r="H33" s="14"/>
    </row>
    <row r="34" spans="1:8" ht="15">
      <c r="A34" s="191"/>
      <c r="B34" s="71" t="s">
        <v>681</v>
      </c>
      <c r="C34" s="9"/>
      <c r="D34" s="14"/>
      <c r="E34" s="14"/>
      <c r="F34" s="14"/>
      <c r="G34" s="14"/>
      <c r="H34" s="14"/>
    </row>
    <row r="35" spans="1:8" ht="56">
      <c r="A35" s="189">
        <v>4</v>
      </c>
      <c r="B35" s="31" t="s">
        <v>185</v>
      </c>
      <c r="C35" s="64" t="s">
        <v>597</v>
      </c>
      <c r="D35" s="65" t="s">
        <v>17</v>
      </c>
      <c r="E35" s="48" t="s">
        <v>683</v>
      </c>
      <c r="F35" s="48" t="s">
        <v>684</v>
      </c>
      <c r="G35" s="48" t="s">
        <v>602</v>
      </c>
      <c r="H35" s="65" t="s">
        <v>603</v>
      </c>
    </row>
    <row r="36" spans="1:8" ht="84">
      <c r="A36" s="190"/>
      <c r="B36" s="31" t="s">
        <v>185</v>
      </c>
      <c r="C36" s="43" t="s">
        <v>604</v>
      </c>
      <c r="D36" s="65" t="s">
        <v>17</v>
      </c>
      <c r="E36" s="48" t="s">
        <v>688</v>
      </c>
      <c r="F36" s="3" t="s">
        <v>606</v>
      </c>
      <c r="G36" s="73" t="s">
        <v>689</v>
      </c>
      <c r="H36" s="65" t="s">
        <v>603</v>
      </c>
    </row>
    <row r="37" spans="1:8" ht="28">
      <c r="A37" s="191"/>
      <c r="B37" s="31" t="s">
        <v>185</v>
      </c>
      <c r="C37" s="73" t="s">
        <v>216</v>
      </c>
      <c r="D37" s="3" t="s">
        <v>278</v>
      </c>
      <c r="E37" s="73" t="s">
        <v>688</v>
      </c>
      <c r="F37" s="74"/>
      <c r="G37" s="73" t="s">
        <v>694</v>
      </c>
      <c r="H37" s="74"/>
    </row>
  </sheetData>
  <mergeCells count="14">
    <mergeCell ref="A32:A34"/>
    <mergeCell ref="A35:A37"/>
    <mergeCell ref="A2:E2"/>
    <mergeCell ref="F2:H2"/>
    <mergeCell ref="A6:A8"/>
    <mergeCell ref="A9:E9"/>
    <mergeCell ref="F9:H9"/>
    <mergeCell ref="A13:A15"/>
    <mergeCell ref="F17:H17"/>
    <mergeCell ref="A17:E17"/>
    <mergeCell ref="A23:E23"/>
    <mergeCell ref="F23:H23"/>
    <mergeCell ref="A29:E29"/>
    <mergeCell ref="F29:H29"/>
  </mergeCells>
  <conditionalFormatting sqref="B3:C8 B10:C16 B18:B21 C18:C22 B24:C28 B30:B37 C30:C35">
    <cfRule type="notContainsBlanks" dxfId="24" priority="1">
      <formula>LEN(TRIM(B3))&gt;0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H36"/>
  <sheetViews>
    <sheetView workbookViewId="0"/>
  </sheetViews>
  <sheetFormatPr baseColWidth="10" defaultColWidth="14.5" defaultRowHeight="15.75" customHeight="1"/>
  <cols>
    <col min="1" max="1" width="16.5" customWidth="1"/>
    <col min="2" max="2" width="20.5" customWidth="1"/>
    <col min="3" max="3" width="17.5" customWidth="1"/>
    <col min="5" max="5" width="44" customWidth="1"/>
  </cols>
  <sheetData>
    <row r="1" spans="1:8" ht="43">
      <c r="A1" s="5" t="s">
        <v>0</v>
      </c>
      <c r="B1" s="11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ht="15.75" customHeight="1">
      <c r="A2" s="181" t="s">
        <v>8</v>
      </c>
      <c r="B2" s="182"/>
      <c r="C2" s="182"/>
      <c r="D2" s="182"/>
      <c r="E2" s="183"/>
      <c r="F2" s="184">
        <v>43927</v>
      </c>
      <c r="G2" s="182"/>
      <c r="H2" s="183"/>
    </row>
    <row r="3" spans="1:8" ht="15.75" customHeight="1">
      <c r="A3" s="5">
        <v>1</v>
      </c>
      <c r="B3" s="7" t="s">
        <v>16</v>
      </c>
      <c r="C3" s="3" t="s">
        <v>710</v>
      </c>
      <c r="D3" s="3" t="s">
        <v>11</v>
      </c>
      <c r="E3" s="3" t="s">
        <v>579</v>
      </c>
      <c r="F3" s="3" t="s">
        <v>484</v>
      </c>
      <c r="G3" s="3" t="s">
        <v>50</v>
      </c>
      <c r="H3" s="3" t="s">
        <v>15</v>
      </c>
    </row>
    <row r="4" spans="1:8" ht="15.75" customHeight="1">
      <c r="A4" s="5">
        <v>2</v>
      </c>
      <c r="B4" s="7" t="s">
        <v>20</v>
      </c>
      <c r="C4" s="3" t="s">
        <v>710</v>
      </c>
      <c r="D4" s="3" t="s">
        <v>17</v>
      </c>
      <c r="E4" s="3" t="s">
        <v>413</v>
      </c>
      <c r="F4" s="3" t="s">
        <v>414</v>
      </c>
      <c r="G4" s="3" t="s">
        <v>209</v>
      </c>
      <c r="H4" s="3" t="s">
        <v>55</v>
      </c>
    </row>
    <row r="5" spans="1:8" ht="15.75" customHeight="1">
      <c r="A5" s="5">
        <v>3</v>
      </c>
      <c r="B5" s="8" t="s">
        <v>22</v>
      </c>
      <c r="C5" s="3" t="s">
        <v>587</v>
      </c>
      <c r="D5" s="3" t="s">
        <v>17</v>
      </c>
      <c r="E5" s="18" t="s">
        <v>588</v>
      </c>
      <c r="F5" s="18" t="s">
        <v>592</v>
      </c>
      <c r="G5" s="3" t="s">
        <v>550</v>
      </c>
      <c r="H5" s="3" t="s">
        <v>91</v>
      </c>
    </row>
    <row r="6" spans="1:8" ht="15.75" customHeight="1">
      <c r="A6" s="5">
        <v>4</v>
      </c>
      <c r="B6" s="6" t="s">
        <v>9</v>
      </c>
      <c r="C6" s="3" t="s">
        <v>710</v>
      </c>
      <c r="D6" s="3" t="s">
        <v>125</v>
      </c>
      <c r="E6" s="3" t="s">
        <v>421</v>
      </c>
      <c r="F6" s="3" t="s">
        <v>182</v>
      </c>
      <c r="G6" s="3" t="s">
        <v>423</v>
      </c>
      <c r="H6" s="3" t="s">
        <v>63</v>
      </c>
    </row>
    <row r="7" spans="1:8" ht="15.75" customHeight="1">
      <c r="A7" s="181" t="s">
        <v>26</v>
      </c>
      <c r="B7" s="182"/>
      <c r="C7" s="182"/>
      <c r="D7" s="182"/>
      <c r="E7" s="183"/>
      <c r="F7" s="184">
        <v>43928</v>
      </c>
      <c r="G7" s="182"/>
      <c r="H7" s="183"/>
    </row>
    <row r="8" spans="1:8" ht="15.75" customHeight="1">
      <c r="A8" s="5">
        <v>1</v>
      </c>
      <c r="B8" s="7" t="s">
        <v>20</v>
      </c>
      <c r="C8" s="3" t="s">
        <v>710</v>
      </c>
      <c r="D8" s="3" t="s">
        <v>11</v>
      </c>
      <c r="E8" s="3" t="s">
        <v>614</v>
      </c>
      <c r="F8" s="3" t="s">
        <v>640</v>
      </c>
      <c r="G8" s="3" t="s">
        <v>615</v>
      </c>
      <c r="H8" s="3" t="s">
        <v>55</v>
      </c>
    </row>
    <row r="9" spans="1:8" ht="15.75" customHeight="1">
      <c r="A9" s="5">
        <v>2</v>
      </c>
      <c r="B9" s="7" t="s">
        <v>16</v>
      </c>
      <c r="C9" s="3" t="s">
        <v>710</v>
      </c>
      <c r="D9" s="3" t="s">
        <v>11</v>
      </c>
      <c r="E9" s="3" t="s">
        <v>614</v>
      </c>
      <c r="F9" s="3" t="s">
        <v>640</v>
      </c>
      <c r="G9" s="3" t="s">
        <v>615</v>
      </c>
      <c r="H9" s="3" t="s">
        <v>55</v>
      </c>
    </row>
    <row r="10" spans="1:8" ht="15.75" customHeight="1">
      <c r="A10" s="189">
        <v>3</v>
      </c>
      <c r="B10" s="31" t="s">
        <v>185</v>
      </c>
      <c r="C10" s="64" t="s">
        <v>597</v>
      </c>
      <c r="D10" s="65" t="s">
        <v>17</v>
      </c>
      <c r="E10" s="48" t="s">
        <v>717</v>
      </c>
      <c r="F10" s="48" t="s">
        <v>719</v>
      </c>
      <c r="G10" s="48" t="s">
        <v>602</v>
      </c>
      <c r="H10" s="65" t="s">
        <v>603</v>
      </c>
    </row>
    <row r="11" spans="1:8" ht="84">
      <c r="A11" s="190"/>
      <c r="B11" s="31" t="s">
        <v>185</v>
      </c>
      <c r="C11" s="9" t="s">
        <v>604</v>
      </c>
      <c r="D11" s="65" t="s">
        <v>17</v>
      </c>
      <c r="E11" s="3" t="s">
        <v>725</v>
      </c>
      <c r="F11" s="48" t="s">
        <v>606</v>
      </c>
      <c r="G11" s="3" t="s">
        <v>607</v>
      </c>
      <c r="H11" s="65" t="s">
        <v>603</v>
      </c>
    </row>
    <row r="12" spans="1:8" ht="85">
      <c r="A12" s="191"/>
      <c r="B12" s="31" t="s">
        <v>185</v>
      </c>
      <c r="C12" s="9" t="s">
        <v>216</v>
      </c>
      <c r="D12" s="65" t="s">
        <v>17</v>
      </c>
      <c r="E12" s="65" t="s">
        <v>688</v>
      </c>
      <c r="F12" s="3" t="s">
        <v>726</v>
      </c>
      <c r="G12" s="3" t="s">
        <v>727</v>
      </c>
      <c r="H12" s="65" t="s">
        <v>603</v>
      </c>
    </row>
    <row r="13" spans="1:8" ht="15.75" customHeight="1">
      <c r="A13" s="5">
        <v>4</v>
      </c>
      <c r="B13" s="10" t="s">
        <v>31</v>
      </c>
      <c r="C13" s="3" t="s">
        <v>710</v>
      </c>
      <c r="D13" s="3" t="s">
        <v>11</v>
      </c>
      <c r="E13" s="3" t="s">
        <v>642</v>
      </c>
      <c r="F13" s="3" t="s">
        <v>640</v>
      </c>
      <c r="G13" s="3" t="s">
        <v>660</v>
      </c>
      <c r="H13" s="3" t="s">
        <v>55</v>
      </c>
    </row>
    <row r="14" spans="1:8" ht="15.75" customHeight="1">
      <c r="A14" s="5">
        <v>5</v>
      </c>
      <c r="B14" s="10" t="s">
        <v>76</v>
      </c>
      <c r="C14" s="3" t="s">
        <v>710</v>
      </c>
      <c r="D14" s="3" t="s">
        <v>125</v>
      </c>
      <c r="E14" s="3" t="s">
        <v>652</v>
      </c>
      <c r="F14" s="3" t="s">
        <v>640</v>
      </c>
      <c r="G14" s="3" t="s">
        <v>665</v>
      </c>
      <c r="H14" s="3" t="s">
        <v>55</v>
      </c>
    </row>
    <row r="15" spans="1:8" ht="15.75" customHeight="1">
      <c r="A15" s="181" t="s">
        <v>35</v>
      </c>
      <c r="B15" s="182"/>
      <c r="C15" s="182"/>
      <c r="D15" s="182"/>
      <c r="E15" s="183"/>
      <c r="F15" s="184">
        <v>43929</v>
      </c>
      <c r="G15" s="182"/>
      <c r="H15" s="183"/>
    </row>
    <row r="16" spans="1:8" ht="15.75" customHeight="1">
      <c r="A16" s="5">
        <v>1</v>
      </c>
      <c r="B16" s="6" t="s">
        <v>9</v>
      </c>
      <c r="C16" s="3" t="s">
        <v>710</v>
      </c>
      <c r="D16" s="3" t="s">
        <v>11</v>
      </c>
      <c r="E16" s="3" t="s">
        <v>642</v>
      </c>
      <c r="F16" s="3" t="s">
        <v>640</v>
      </c>
      <c r="G16" s="3" t="s">
        <v>660</v>
      </c>
      <c r="H16" s="3" t="s">
        <v>63</v>
      </c>
    </row>
    <row r="17" spans="1:8" ht="15.75" customHeight="1">
      <c r="A17" s="5">
        <v>2</v>
      </c>
      <c r="B17" s="7" t="s">
        <v>20</v>
      </c>
      <c r="C17" s="3" t="s">
        <v>710</v>
      </c>
      <c r="D17" s="3" t="s">
        <v>11</v>
      </c>
      <c r="E17" s="3" t="s">
        <v>614</v>
      </c>
      <c r="F17" s="3" t="s">
        <v>640</v>
      </c>
      <c r="G17" s="3" t="s">
        <v>654</v>
      </c>
      <c r="H17" s="3" t="s">
        <v>55</v>
      </c>
    </row>
    <row r="18" spans="1:8" ht="15.75" customHeight="1">
      <c r="A18" s="5">
        <v>3</v>
      </c>
      <c r="B18" s="7" t="s">
        <v>16</v>
      </c>
      <c r="C18" s="3" t="s">
        <v>710</v>
      </c>
      <c r="D18" s="3" t="s">
        <v>11</v>
      </c>
      <c r="E18" s="3" t="s">
        <v>614</v>
      </c>
      <c r="F18" s="3" t="s">
        <v>640</v>
      </c>
      <c r="G18" s="3" t="s">
        <v>654</v>
      </c>
      <c r="H18" s="3" t="s">
        <v>55</v>
      </c>
    </row>
    <row r="19" spans="1:8" ht="29">
      <c r="A19" s="5">
        <v>4</v>
      </c>
      <c r="B19" s="8" t="s">
        <v>22</v>
      </c>
      <c r="C19" s="9" t="s">
        <v>587</v>
      </c>
      <c r="D19" s="3" t="s">
        <v>187</v>
      </c>
      <c r="E19" s="18" t="s">
        <v>612</v>
      </c>
      <c r="F19" s="3" t="s">
        <v>736</v>
      </c>
      <c r="G19" s="3" t="s">
        <v>737</v>
      </c>
      <c r="H19" s="3" t="s">
        <v>91</v>
      </c>
    </row>
    <row r="20" spans="1:8" ht="15.75" customHeight="1">
      <c r="A20" s="189">
        <v>5</v>
      </c>
      <c r="B20" s="31" t="s">
        <v>185</v>
      </c>
      <c r="C20" s="64" t="s">
        <v>597</v>
      </c>
      <c r="D20" s="65" t="s">
        <v>17</v>
      </c>
      <c r="E20" s="48" t="s">
        <v>740</v>
      </c>
      <c r="F20" s="48" t="s">
        <v>636</v>
      </c>
      <c r="G20" s="48" t="s">
        <v>602</v>
      </c>
      <c r="H20" s="65" t="s">
        <v>603</v>
      </c>
    </row>
    <row r="21" spans="1:8" ht="84">
      <c r="A21" s="190"/>
      <c r="B21" s="31" t="s">
        <v>185</v>
      </c>
      <c r="C21" s="9" t="s">
        <v>604</v>
      </c>
      <c r="D21" s="65" t="s">
        <v>17</v>
      </c>
      <c r="E21" s="3" t="s">
        <v>725</v>
      </c>
      <c r="F21" s="48" t="s">
        <v>606</v>
      </c>
      <c r="G21" s="3" t="s">
        <v>743</v>
      </c>
      <c r="H21" s="65" t="s">
        <v>603</v>
      </c>
    </row>
    <row r="22" spans="1:8" ht="56">
      <c r="A22" s="191"/>
      <c r="B22" s="31" t="s">
        <v>185</v>
      </c>
      <c r="C22" s="9" t="s">
        <v>216</v>
      </c>
      <c r="D22" s="65" t="s">
        <v>17</v>
      </c>
      <c r="E22" s="3" t="s">
        <v>748</v>
      </c>
      <c r="F22" s="65" t="s">
        <v>640</v>
      </c>
      <c r="G22" s="3" t="s">
        <v>749</v>
      </c>
      <c r="H22" s="65" t="s">
        <v>603</v>
      </c>
    </row>
    <row r="23" spans="1:8" ht="15.75" customHeight="1">
      <c r="A23" s="181" t="s">
        <v>51</v>
      </c>
      <c r="B23" s="182"/>
      <c r="C23" s="182"/>
      <c r="D23" s="182"/>
      <c r="E23" s="183"/>
      <c r="F23" s="184">
        <v>43930</v>
      </c>
      <c r="G23" s="182"/>
      <c r="H23" s="183"/>
    </row>
    <row r="24" spans="1:8" ht="29">
      <c r="A24" s="5">
        <v>1</v>
      </c>
      <c r="B24" s="8" t="s">
        <v>22</v>
      </c>
      <c r="C24" s="9" t="s">
        <v>587</v>
      </c>
      <c r="D24" s="3" t="s">
        <v>187</v>
      </c>
      <c r="E24" s="18" t="s">
        <v>655</v>
      </c>
      <c r="F24" s="3" t="s">
        <v>104</v>
      </c>
      <c r="G24" s="3" t="s">
        <v>751</v>
      </c>
      <c r="H24" s="3" t="s">
        <v>91</v>
      </c>
    </row>
    <row r="25" spans="1:8" ht="15.75" customHeight="1">
      <c r="A25" s="5">
        <v>2</v>
      </c>
      <c r="B25" s="7" t="s">
        <v>16</v>
      </c>
      <c r="C25" s="3" t="s">
        <v>710</v>
      </c>
      <c r="D25" s="3" t="s">
        <v>11</v>
      </c>
      <c r="E25" s="3" t="s">
        <v>614</v>
      </c>
      <c r="F25" s="3" t="s">
        <v>640</v>
      </c>
      <c r="G25" s="3" t="s">
        <v>663</v>
      </c>
      <c r="H25" s="3" t="s">
        <v>55</v>
      </c>
    </row>
    <row r="26" spans="1:8" ht="15.75" customHeight="1">
      <c r="A26" s="5">
        <v>3</v>
      </c>
      <c r="B26" s="7" t="s">
        <v>20</v>
      </c>
      <c r="C26" s="3" t="s">
        <v>710</v>
      </c>
      <c r="D26" s="3" t="s">
        <v>11</v>
      </c>
      <c r="E26" s="3" t="s">
        <v>614</v>
      </c>
      <c r="F26" s="3" t="s">
        <v>640</v>
      </c>
      <c r="G26" s="3" t="s">
        <v>663</v>
      </c>
      <c r="H26" s="3" t="s">
        <v>55</v>
      </c>
    </row>
    <row r="27" spans="1:8" ht="15.75" customHeight="1">
      <c r="A27" s="189">
        <v>4</v>
      </c>
      <c r="B27" s="31" t="s">
        <v>185</v>
      </c>
      <c r="C27" s="64" t="s">
        <v>597</v>
      </c>
      <c r="D27" s="65" t="s">
        <v>17</v>
      </c>
      <c r="E27" s="48" t="s">
        <v>752</v>
      </c>
      <c r="F27" s="48" t="s">
        <v>636</v>
      </c>
      <c r="G27" s="48" t="s">
        <v>602</v>
      </c>
      <c r="H27" s="65" t="s">
        <v>603</v>
      </c>
    </row>
    <row r="28" spans="1:8" ht="84">
      <c r="A28" s="190"/>
      <c r="B28" s="31" t="s">
        <v>185</v>
      </c>
      <c r="C28" s="9" t="s">
        <v>604</v>
      </c>
      <c r="D28" s="65" t="s">
        <v>17</v>
      </c>
      <c r="E28" s="3" t="s">
        <v>725</v>
      </c>
      <c r="F28" s="48" t="s">
        <v>606</v>
      </c>
      <c r="G28" s="3" t="s">
        <v>753</v>
      </c>
      <c r="H28" s="65" t="s">
        <v>603</v>
      </c>
    </row>
    <row r="29" spans="1:8" ht="56">
      <c r="A29" s="191"/>
      <c r="B29" s="31" t="s">
        <v>185</v>
      </c>
      <c r="C29" s="9" t="s">
        <v>216</v>
      </c>
      <c r="D29" s="65" t="s">
        <v>17</v>
      </c>
      <c r="E29" s="3" t="s">
        <v>756</v>
      </c>
      <c r="F29" s="65" t="s">
        <v>640</v>
      </c>
      <c r="G29" s="3" t="s">
        <v>757</v>
      </c>
      <c r="H29" s="65" t="s">
        <v>603</v>
      </c>
    </row>
    <row r="30" spans="1:8" ht="15.75" customHeight="1">
      <c r="A30" s="181" t="s">
        <v>75</v>
      </c>
      <c r="B30" s="182"/>
      <c r="C30" s="182"/>
      <c r="D30" s="182"/>
      <c r="E30" s="183"/>
      <c r="F30" s="184">
        <v>43931</v>
      </c>
      <c r="G30" s="182"/>
      <c r="H30" s="183"/>
    </row>
    <row r="31" spans="1:8" ht="127">
      <c r="A31" s="5">
        <v>1</v>
      </c>
      <c r="B31" s="12" t="s">
        <v>40</v>
      </c>
      <c r="C31" s="9" t="s">
        <v>625</v>
      </c>
      <c r="D31" s="3" t="s">
        <v>42</v>
      </c>
      <c r="E31" s="3" t="s">
        <v>764</v>
      </c>
      <c r="F31" s="3" t="s">
        <v>45</v>
      </c>
      <c r="G31" s="3" t="s">
        <v>675</v>
      </c>
      <c r="H31" s="3" t="s">
        <v>48</v>
      </c>
    </row>
    <row r="32" spans="1:8" ht="15.75" customHeight="1">
      <c r="A32" s="5">
        <v>2</v>
      </c>
      <c r="B32" s="6" t="s">
        <v>9</v>
      </c>
      <c r="C32" s="3" t="s">
        <v>710</v>
      </c>
      <c r="D32" s="3" t="s">
        <v>11</v>
      </c>
      <c r="E32" s="3" t="s">
        <v>642</v>
      </c>
      <c r="F32" s="3" t="s">
        <v>640</v>
      </c>
      <c r="G32" s="3" t="s">
        <v>663</v>
      </c>
      <c r="H32" s="3" t="s">
        <v>63</v>
      </c>
    </row>
    <row r="33" spans="1:8" ht="29">
      <c r="A33" s="189">
        <v>3</v>
      </c>
      <c r="B33" s="71" t="s">
        <v>681</v>
      </c>
      <c r="C33" s="9" t="s">
        <v>710</v>
      </c>
      <c r="D33" s="3" t="s">
        <v>187</v>
      </c>
      <c r="E33" s="3" t="s">
        <v>652</v>
      </c>
      <c r="F33" s="14"/>
      <c r="G33" s="14"/>
      <c r="H33" s="14"/>
    </row>
    <row r="34" spans="1:8" ht="15">
      <c r="A34" s="190"/>
      <c r="B34" s="71" t="s">
        <v>681</v>
      </c>
      <c r="C34" s="9"/>
      <c r="D34" s="14"/>
      <c r="E34" s="14"/>
      <c r="F34" s="14"/>
      <c r="G34" s="14"/>
      <c r="H34" s="14"/>
    </row>
    <row r="35" spans="1:8" ht="15">
      <c r="A35" s="191"/>
      <c r="B35" s="71" t="s">
        <v>681</v>
      </c>
      <c r="C35" s="9"/>
      <c r="D35" s="14"/>
      <c r="E35" s="14"/>
      <c r="F35" s="14"/>
      <c r="G35" s="14"/>
      <c r="H35" s="14"/>
    </row>
    <row r="36" spans="1:8" ht="15.75" customHeight="1">
      <c r="A36" s="5">
        <v>4</v>
      </c>
      <c r="B36" s="10" t="s">
        <v>31</v>
      </c>
      <c r="C36" s="3" t="s">
        <v>710</v>
      </c>
      <c r="D36" s="3" t="s">
        <v>11</v>
      </c>
      <c r="E36" s="3" t="s">
        <v>642</v>
      </c>
      <c r="F36" s="3" t="s">
        <v>640</v>
      </c>
      <c r="G36" s="3" t="s">
        <v>665</v>
      </c>
      <c r="H36" s="3" t="s">
        <v>55</v>
      </c>
    </row>
  </sheetData>
  <mergeCells count="14">
    <mergeCell ref="A33:A35"/>
    <mergeCell ref="A2:E2"/>
    <mergeCell ref="F2:H2"/>
    <mergeCell ref="A7:E7"/>
    <mergeCell ref="F7:H7"/>
    <mergeCell ref="A10:A12"/>
    <mergeCell ref="A15:E15"/>
    <mergeCell ref="F15:H15"/>
    <mergeCell ref="A20:A22"/>
    <mergeCell ref="A23:E23"/>
    <mergeCell ref="F23:H23"/>
    <mergeCell ref="A27:A29"/>
    <mergeCell ref="A30:E30"/>
    <mergeCell ref="F30:H30"/>
  </mergeCells>
  <conditionalFormatting sqref="B3:C6 B8:C14 B16:B19 C16:C22 B24:C29 B31:C36">
    <cfRule type="notContainsBlanks" dxfId="23" priority="1">
      <formula>LEN(TRIM(B3))&gt;0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H37"/>
  <sheetViews>
    <sheetView workbookViewId="0"/>
  </sheetViews>
  <sheetFormatPr baseColWidth="10" defaultColWidth="14.5" defaultRowHeight="15.75" customHeight="1"/>
  <cols>
    <col min="1" max="1" width="16.5" customWidth="1"/>
    <col min="2" max="2" width="19.6640625" customWidth="1"/>
    <col min="3" max="3" width="19.5" customWidth="1"/>
    <col min="5" max="5" width="43.5" customWidth="1"/>
  </cols>
  <sheetData>
    <row r="1" spans="1:8" ht="43">
      <c r="A1" s="5" t="s">
        <v>0</v>
      </c>
      <c r="B1" s="11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ht="15.75" customHeight="1">
      <c r="A2" s="181" t="s">
        <v>8</v>
      </c>
      <c r="B2" s="182"/>
      <c r="C2" s="182"/>
      <c r="D2" s="182"/>
      <c r="E2" s="183"/>
      <c r="F2" s="184">
        <v>43927</v>
      </c>
      <c r="G2" s="182"/>
      <c r="H2" s="183"/>
    </row>
    <row r="3" spans="1:8" ht="15.75" customHeight="1">
      <c r="A3" s="5">
        <v>1</v>
      </c>
      <c r="B3" s="6" t="s">
        <v>9</v>
      </c>
      <c r="C3" s="3" t="s">
        <v>711</v>
      </c>
      <c r="D3" s="3" t="s">
        <v>712</v>
      </c>
      <c r="E3" s="3" t="s">
        <v>713</v>
      </c>
      <c r="F3" s="63" t="s">
        <v>714</v>
      </c>
      <c r="G3" s="3" t="s">
        <v>336</v>
      </c>
      <c r="H3" s="3" t="s">
        <v>616</v>
      </c>
    </row>
    <row r="4" spans="1:8" ht="15.75" customHeight="1">
      <c r="A4" s="5">
        <v>2</v>
      </c>
      <c r="B4" s="8" t="s">
        <v>22</v>
      </c>
      <c r="C4" s="3" t="s">
        <v>58</v>
      </c>
      <c r="D4" s="3" t="s">
        <v>17</v>
      </c>
      <c r="E4" s="3" t="s">
        <v>715</v>
      </c>
      <c r="F4" s="3" t="s">
        <v>716</v>
      </c>
      <c r="G4" s="3" t="s">
        <v>61</v>
      </c>
      <c r="H4" s="3" t="s">
        <v>63</v>
      </c>
    </row>
    <row r="5" spans="1:8" ht="15.75" customHeight="1">
      <c r="A5" s="5">
        <v>3</v>
      </c>
      <c r="B5" s="7" t="s">
        <v>16</v>
      </c>
      <c r="C5" s="3" t="s">
        <v>718</v>
      </c>
      <c r="D5" s="3" t="s">
        <v>720</v>
      </c>
      <c r="E5" s="3" t="s">
        <v>721</v>
      </c>
      <c r="F5" s="3" t="s">
        <v>722</v>
      </c>
      <c r="G5" s="3" t="s">
        <v>202</v>
      </c>
      <c r="H5" s="3" t="s">
        <v>616</v>
      </c>
    </row>
    <row r="6" spans="1:8" ht="15.75" customHeight="1">
      <c r="A6" s="5">
        <v>4</v>
      </c>
      <c r="B6" s="10" t="s">
        <v>76</v>
      </c>
      <c r="C6" s="3" t="s">
        <v>718</v>
      </c>
      <c r="D6" s="3" t="s">
        <v>17</v>
      </c>
      <c r="E6" s="3" t="s">
        <v>723</v>
      </c>
      <c r="F6" s="3" t="s">
        <v>714</v>
      </c>
      <c r="G6" s="3" t="s">
        <v>724</v>
      </c>
      <c r="H6" s="3" t="s">
        <v>63</v>
      </c>
    </row>
    <row r="7" spans="1:8" ht="71">
      <c r="A7" s="189">
        <v>5</v>
      </c>
      <c r="B7" s="31" t="s">
        <v>185</v>
      </c>
      <c r="C7" s="9" t="s">
        <v>216</v>
      </c>
      <c r="D7" s="3" t="s">
        <v>17</v>
      </c>
      <c r="E7" s="3" t="s">
        <v>728</v>
      </c>
      <c r="F7" s="3" t="s">
        <v>729</v>
      </c>
      <c r="G7" s="3" t="s">
        <v>190</v>
      </c>
      <c r="H7" s="3" t="s">
        <v>616</v>
      </c>
    </row>
    <row r="8" spans="1:8" ht="85">
      <c r="A8" s="190"/>
      <c r="B8" s="31" t="s">
        <v>185</v>
      </c>
      <c r="C8" s="9" t="s">
        <v>604</v>
      </c>
      <c r="D8" s="3" t="s">
        <v>17</v>
      </c>
      <c r="E8" s="3" t="s">
        <v>685</v>
      </c>
      <c r="F8" s="3" t="s">
        <v>730</v>
      </c>
      <c r="G8" s="3" t="s">
        <v>731</v>
      </c>
      <c r="H8" s="3" t="s">
        <v>603</v>
      </c>
    </row>
    <row r="9" spans="1:8" ht="99">
      <c r="A9" s="191"/>
      <c r="B9" s="31" t="s">
        <v>185</v>
      </c>
      <c r="C9" s="9" t="s">
        <v>732</v>
      </c>
      <c r="D9" s="3" t="s">
        <v>17</v>
      </c>
      <c r="E9" s="3" t="s">
        <v>733</v>
      </c>
      <c r="F9" s="3" t="s">
        <v>734</v>
      </c>
      <c r="G9" s="3" t="s">
        <v>735</v>
      </c>
      <c r="H9" s="3" t="s">
        <v>603</v>
      </c>
    </row>
    <row r="10" spans="1:8" ht="15.75" customHeight="1">
      <c r="A10" s="181" t="s">
        <v>26</v>
      </c>
      <c r="B10" s="182"/>
      <c r="C10" s="182"/>
      <c r="D10" s="182"/>
      <c r="E10" s="183"/>
      <c r="F10" s="184">
        <v>43928</v>
      </c>
      <c r="G10" s="182"/>
      <c r="H10" s="183"/>
    </row>
    <row r="11" spans="1:8" ht="43">
      <c r="A11" s="5">
        <v>1</v>
      </c>
      <c r="B11" s="8" t="s">
        <v>22</v>
      </c>
      <c r="C11" s="9" t="s">
        <v>58</v>
      </c>
      <c r="D11" s="3" t="s">
        <v>17</v>
      </c>
      <c r="E11" s="3" t="s">
        <v>84</v>
      </c>
      <c r="F11" s="3" t="s">
        <v>85</v>
      </c>
      <c r="G11" s="3" t="s">
        <v>86</v>
      </c>
      <c r="H11" s="3" t="s">
        <v>63</v>
      </c>
    </row>
    <row r="12" spans="1:8" ht="43">
      <c r="A12" s="5">
        <v>2</v>
      </c>
      <c r="B12" s="7" t="s">
        <v>20</v>
      </c>
      <c r="C12" s="9" t="s">
        <v>718</v>
      </c>
      <c r="D12" s="3" t="s">
        <v>17</v>
      </c>
      <c r="E12" s="3" t="s">
        <v>738</v>
      </c>
      <c r="F12" s="3" t="s">
        <v>722</v>
      </c>
      <c r="G12" s="3" t="s">
        <v>739</v>
      </c>
      <c r="H12" s="63" t="s">
        <v>616</v>
      </c>
    </row>
    <row r="13" spans="1:8" ht="43">
      <c r="A13" s="5">
        <v>3</v>
      </c>
      <c r="B13" s="7" t="s">
        <v>16</v>
      </c>
      <c r="C13" s="9" t="s">
        <v>718</v>
      </c>
      <c r="D13" s="3" t="s">
        <v>17</v>
      </c>
      <c r="E13" s="3" t="s">
        <v>741</v>
      </c>
      <c r="F13" s="3" t="s">
        <v>722</v>
      </c>
      <c r="G13" s="3" t="s">
        <v>739</v>
      </c>
      <c r="H13" s="63" t="s">
        <v>742</v>
      </c>
    </row>
    <row r="14" spans="1:8" ht="57">
      <c r="A14" s="5">
        <v>4</v>
      </c>
      <c r="B14" s="10" t="s">
        <v>31</v>
      </c>
      <c r="C14" s="9" t="s">
        <v>718</v>
      </c>
      <c r="D14" s="63" t="s">
        <v>744</v>
      </c>
      <c r="E14" s="3" t="s">
        <v>745</v>
      </c>
      <c r="F14" s="3" t="s">
        <v>746</v>
      </c>
      <c r="G14" s="3" t="s">
        <v>747</v>
      </c>
      <c r="H14" s="3" t="s">
        <v>616</v>
      </c>
    </row>
    <row r="15" spans="1:8" ht="43">
      <c r="A15" s="5">
        <v>5</v>
      </c>
      <c r="B15" s="12" t="s">
        <v>40</v>
      </c>
      <c r="C15" s="9" t="s">
        <v>625</v>
      </c>
      <c r="D15" s="3" t="s">
        <v>42</v>
      </c>
      <c r="E15" s="3"/>
      <c r="F15" s="3" t="s">
        <v>45</v>
      </c>
      <c r="G15" s="3" t="s">
        <v>750</v>
      </c>
      <c r="H15" s="3" t="s">
        <v>48</v>
      </c>
    </row>
    <row r="16" spans="1:8" ht="15.75" customHeight="1">
      <c r="A16" s="181" t="s">
        <v>35</v>
      </c>
      <c r="B16" s="182"/>
      <c r="C16" s="182"/>
      <c r="D16" s="182"/>
      <c r="E16" s="183"/>
      <c r="F16" s="184">
        <v>43929</v>
      </c>
      <c r="G16" s="182"/>
      <c r="H16" s="183"/>
    </row>
    <row r="17" spans="1:8" ht="57">
      <c r="A17" s="189">
        <v>1</v>
      </c>
      <c r="B17" s="31" t="s">
        <v>185</v>
      </c>
      <c r="C17" s="9" t="s">
        <v>216</v>
      </c>
      <c r="D17" s="63" t="s">
        <v>17</v>
      </c>
      <c r="E17" s="3" t="s">
        <v>754</v>
      </c>
      <c r="F17" s="3" t="s">
        <v>746</v>
      </c>
      <c r="G17" s="3" t="s">
        <v>755</v>
      </c>
      <c r="H17" s="3" t="s">
        <v>603</v>
      </c>
    </row>
    <row r="18" spans="1:8" ht="85">
      <c r="A18" s="190"/>
      <c r="B18" s="31" t="s">
        <v>185</v>
      </c>
      <c r="C18" s="9" t="s">
        <v>604</v>
      </c>
      <c r="D18" s="3" t="s">
        <v>17</v>
      </c>
      <c r="E18" s="3" t="s">
        <v>575</v>
      </c>
      <c r="F18" s="3" t="s">
        <v>758</v>
      </c>
      <c r="G18" s="3" t="s">
        <v>354</v>
      </c>
      <c r="H18" s="3" t="s">
        <v>616</v>
      </c>
    </row>
    <row r="19" spans="1:8" ht="85">
      <c r="A19" s="191"/>
      <c r="B19" s="31" t="s">
        <v>185</v>
      </c>
      <c r="C19" s="9" t="s">
        <v>732</v>
      </c>
      <c r="D19" s="3" t="s">
        <v>17</v>
      </c>
      <c r="E19" s="3" t="s">
        <v>759</v>
      </c>
      <c r="F19" s="3" t="s">
        <v>760</v>
      </c>
      <c r="G19" s="3" t="s">
        <v>761</v>
      </c>
      <c r="H19" s="3" t="s">
        <v>63</v>
      </c>
    </row>
    <row r="20" spans="1:8" ht="57">
      <c r="A20" s="5">
        <v>2</v>
      </c>
      <c r="B20" s="7" t="s">
        <v>16</v>
      </c>
      <c r="C20" s="9" t="s">
        <v>718</v>
      </c>
      <c r="D20" s="63" t="s">
        <v>17</v>
      </c>
      <c r="E20" s="3" t="s">
        <v>762</v>
      </c>
      <c r="F20" s="3" t="s">
        <v>746</v>
      </c>
      <c r="G20" s="63" t="s">
        <v>763</v>
      </c>
      <c r="H20" s="63" t="s">
        <v>616</v>
      </c>
    </row>
    <row r="21" spans="1:8" ht="57">
      <c r="A21" s="5">
        <v>3</v>
      </c>
      <c r="B21" s="7" t="s">
        <v>20</v>
      </c>
      <c r="C21" s="9" t="s">
        <v>718</v>
      </c>
      <c r="D21" s="3" t="s">
        <v>125</v>
      </c>
      <c r="E21" s="63" t="s">
        <v>769</v>
      </c>
      <c r="F21" s="63" t="s">
        <v>746</v>
      </c>
      <c r="G21" s="63" t="s">
        <v>763</v>
      </c>
      <c r="H21" s="63" t="s">
        <v>616</v>
      </c>
    </row>
    <row r="22" spans="1:8" ht="57">
      <c r="A22" s="5">
        <v>4</v>
      </c>
      <c r="B22" s="6" t="s">
        <v>9</v>
      </c>
      <c r="C22" s="9" t="s">
        <v>718</v>
      </c>
      <c r="D22" s="63" t="s">
        <v>17</v>
      </c>
      <c r="E22" s="63" t="s">
        <v>769</v>
      </c>
      <c r="F22" s="3" t="s">
        <v>746</v>
      </c>
      <c r="G22" s="63" t="s">
        <v>763</v>
      </c>
      <c r="H22" s="14"/>
    </row>
    <row r="23" spans="1:8" ht="15.75" customHeight="1">
      <c r="A23" s="181" t="s">
        <v>51</v>
      </c>
      <c r="B23" s="182"/>
      <c r="C23" s="182"/>
      <c r="D23" s="182"/>
      <c r="E23" s="183"/>
      <c r="F23" s="184">
        <v>43930</v>
      </c>
      <c r="G23" s="182"/>
      <c r="H23" s="183"/>
    </row>
    <row r="24" spans="1:8" ht="43">
      <c r="A24" s="5">
        <v>1</v>
      </c>
      <c r="B24" s="8" t="s">
        <v>22</v>
      </c>
      <c r="C24" s="9" t="s">
        <v>58</v>
      </c>
      <c r="D24" s="3" t="s">
        <v>17</v>
      </c>
      <c r="E24" s="3" t="s">
        <v>114</v>
      </c>
      <c r="F24" s="3" t="s">
        <v>85</v>
      </c>
      <c r="G24" s="3" t="s">
        <v>86</v>
      </c>
      <c r="H24" s="3" t="s">
        <v>63</v>
      </c>
    </row>
    <row r="25" spans="1:8" ht="43">
      <c r="A25" s="5">
        <v>2</v>
      </c>
      <c r="B25" s="7" t="s">
        <v>20</v>
      </c>
      <c r="C25" s="9" t="s">
        <v>718</v>
      </c>
      <c r="D25" s="63" t="s">
        <v>17</v>
      </c>
      <c r="E25" s="63" t="s">
        <v>769</v>
      </c>
      <c r="F25" s="3" t="s">
        <v>722</v>
      </c>
      <c r="G25" s="63" t="s">
        <v>142</v>
      </c>
      <c r="H25" s="63" t="s">
        <v>616</v>
      </c>
    </row>
    <row r="26" spans="1:8" ht="43">
      <c r="A26" s="5">
        <v>3</v>
      </c>
      <c r="B26" s="7" t="s">
        <v>16</v>
      </c>
      <c r="C26" s="9" t="s">
        <v>718</v>
      </c>
      <c r="D26" s="3" t="s">
        <v>125</v>
      </c>
      <c r="E26" s="3" t="s">
        <v>769</v>
      </c>
      <c r="F26" s="3" t="s">
        <v>722</v>
      </c>
      <c r="G26" s="63" t="s">
        <v>142</v>
      </c>
      <c r="H26" s="3" t="s">
        <v>616</v>
      </c>
    </row>
    <row r="27" spans="1:8" ht="43">
      <c r="A27" s="5">
        <v>4</v>
      </c>
      <c r="B27" s="6" t="s">
        <v>9</v>
      </c>
      <c r="C27" s="9" t="s">
        <v>718</v>
      </c>
      <c r="D27" s="3" t="s">
        <v>125</v>
      </c>
      <c r="E27" s="3" t="s">
        <v>685</v>
      </c>
      <c r="F27" s="3" t="s">
        <v>722</v>
      </c>
      <c r="G27" s="63" t="s">
        <v>142</v>
      </c>
      <c r="H27" s="3" t="s">
        <v>616</v>
      </c>
    </row>
    <row r="28" spans="1:8" ht="57">
      <c r="A28" s="189">
        <v>5</v>
      </c>
      <c r="B28" s="31" t="s">
        <v>185</v>
      </c>
      <c r="C28" s="9" t="s">
        <v>216</v>
      </c>
      <c r="D28" s="63" t="s">
        <v>17</v>
      </c>
      <c r="E28" s="3" t="s">
        <v>777</v>
      </c>
      <c r="F28" s="3" t="s">
        <v>746</v>
      </c>
      <c r="G28" s="3" t="s">
        <v>778</v>
      </c>
      <c r="H28" s="3" t="s">
        <v>603</v>
      </c>
    </row>
    <row r="29" spans="1:8" ht="85">
      <c r="A29" s="190"/>
      <c r="B29" s="31" t="s">
        <v>185</v>
      </c>
      <c r="C29" s="9" t="s">
        <v>787</v>
      </c>
      <c r="D29" s="3" t="s">
        <v>17</v>
      </c>
      <c r="E29" s="3" t="s">
        <v>685</v>
      </c>
      <c r="F29" s="3" t="s">
        <v>758</v>
      </c>
      <c r="G29" s="3" t="s">
        <v>789</v>
      </c>
      <c r="H29" s="3" t="s">
        <v>603</v>
      </c>
    </row>
    <row r="30" spans="1:8" ht="85">
      <c r="A30" s="191"/>
      <c r="B30" s="31" t="s">
        <v>185</v>
      </c>
      <c r="C30" s="9" t="s">
        <v>732</v>
      </c>
      <c r="D30" s="3" t="s">
        <v>17</v>
      </c>
      <c r="E30" s="3" t="s">
        <v>790</v>
      </c>
      <c r="F30" s="3" t="s">
        <v>760</v>
      </c>
      <c r="G30" s="3" t="s">
        <v>791</v>
      </c>
      <c r="H30" s="3" t="s">
        <v>603</v>
      </c>
    </row>
    <row r="31" spans="1:8" ht="15.75" customHeight="1">
      <c r="A31" s="181" t="s">
        <v>75</v>
      </c>
      <c r="B31" s="182"/>
      <c r="C31" s="182"/>
      <c r="D31" s="182"/>
      <c r="E31" s="183"/>
      <c r="F31" s="184">
        <v>43931</v>
      </c>
      <c r="G31" s="182"/>
      <c r="H31" s="183"/>
    </row>
    <row r="32" spans="1:8" ht="43">
      <c r="A32" s="5">
        <v>1</v>
      </c>
      <c r="B32" s="7" t="s">
        <v>20</v>
      </c>
      <c r="C32" s="9" t="s">
        <v>718</v>
      </c>
      <c r="D32" s="63" t="s">
        <v>17</v>
      </c>
      <c r="E32" s="63" t="s">
        <v>769</v>
      </c>
      <c r="F32" s="3" t="s">
        <v>722</v>
      </c>
      <c r="G32" s="63" t="s">
        <v>801</v>
      </c>
      <c r="H32" s="63" t="s">
        <v>616</v>
      </c>
    </row>
    <row r="33" spans="1:8" ht="57">
      <c r="A33" s="5">
        <v>2</v>
      </c>
      <c r="B33" s="10" t="s">
        <v>31</v>
      </c>
      <c r="C33" s="9" t="s">
        <v>718</v>
      </c>
      <c r="D33" s="3" t="s">
        <v>622</v>
      </c>
      <c r="E33" s="3" t="s">
        <v>802</v>
      </c>
      <c r="F33" s="3" t="s">
        <v>746</v>
      </c>
      <c r="G33" s="63" t="s">
        <v>801</v>
      </c>
      <c r="H33" s="63" t="s">
        <v>616</v>
      </c>
    </row>
    <row r="34" spans="1:8" ht="43">
      <c r="A34" s="189">
        <v>3</v>
      </c>
      <c r="B34" s="71" t="s">
        <v>681</v>
      </c>
      <c r="C34" s="9" t="s">
        <v>718</v>
      </c>
      <c r="D34" s="3" t="s">
        <v>622</v>
      </c>
      <c r="E34" s="3" t="s">
        <v>807</v>
      </c>
      <c r="F34" s="3" t="s">
        <v>722</v>
      </c>
      <c r="G34" s="14"/>
      <c r="H34" s="14"/>
    </row>
    <row r="35" spans="1:8" ht="15">
      <c r="A35" s="190"/>
      <c r="B35" s="71" t="s">
        <v>681</v>
      </c>
      <c r="C35" s="9"/>
      <c r="D35" s="14"/>
      <c r="E35" s="14"/>
      <c r="F35" s="14"/>
      <c r="G35" s="14"/>
      <c r="H35" s="14"/>
    </row>
    <row r="36" spans="1:8" ht="15">
      <c r="A36" s="191"/>
      <c r="B36" s="71" t="s">
        <v>681</v>
      </c>
      <c r="C36" s="9"/>
      <c r="D36" s="14"/>
      <c r="E36" s="14"/>
      <c r="F36" s="14"/>
      <c r="G36" s="14"/>
      <c r="H36" s="14"/>
    </row>
    <row r="37" spans="1:8" ht="57">
      <c r="A37" s="5">
        <v>4</v>
      </c>
      <c r="B37" s="13" t="s">
        <v>69</v>
      </c>
      <c r="C37" s="9" t="s">
        <v>718</v>
      </c>
      <c r="D37" s="3" t="s">
        <v>812</v>
      </c>
      <c r="E37" s="3" t="s">
        <v>814</v>
      </c>
      <c r="F37" s="3" t="s">
        <v>746</v>
      </c>
      <c r="G37" s="14"/>
      <c r="H37" s="63" t="s">
        <v>616</v>
      </c>
    </row>
  </sheetData>
  <mergeCells count="14">
    <mergeCell ref="A34:A36"/>
    <mergeCell ref="A2:E2"/>
    <mergeCell ref="F2:H2"/>
    <mergeCell ref="A7:A9"/>
    <mergeCell ref="A10:E10"/>
    <mergeCell ref="F10:H10"/>
    <mergeCell ref="A16:E16"/>
    <mergeCell ref="F16:H16"/>
    <mergeCell ref="A17:A19"/>
    <mergeCell ref="A23:E23"/>
    <mergeCell ref="F23:H23"/>
    <mergeCell ref="A28:A30"/>
    <mergeCell ref="A31:E31"/>
    <mergeCell ref="F31:H31"/>
  </mergeCells>
  <conditionalFormatting sqref="B3:C9 B11:C15 B17:C22 B24:C30 B32:C37">
    <cfRule type="notContainsBlanks" dxfId="22" priority="1">
      <formula>LEN(TRIM(B3))&gt;0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H37"/>
  <sheetViews>
    <sheetView workbookViewId="0">
      <selection activeCell="G25" sqref="A1:XFD1048576"/>
    </sheetView>
  </sheetViews>
  <sheetFormatPr baseColWidth="10" defaultColWidth="14.5" defaultRowHeight="13"/>
  <cols>
    <col min="1" max="1" width="16.5" customWidth="1"/>
    <col min="2" max="2" width="16.83203125" customWidth="1"/>
    <col min="3" max="3" width="17.1640625" customWidth="1"/>
    <col min="5" max="5" width="44.33203125" customWidth="1"/>
  </cols>
  <sheetData>
    <row r="1" spans="1:8" ht="42">
      <c r="A1" s="5" t="s">
        <v>0</v>
      </c>
      <c r="B1" s="5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</row>
    <row r="2" spans="1:8">
      <c r="A2" s="192" t="s">
        <v>8</v>
      </c>
      <c r="B2" s="182"/>
      <c r="C2" s="182"/>
      <c r="D2" s="182"/>
      <c r="E2" s="183"/>
      <c r="F2" s="193">
        <v>43927</v>
      </c>
      <c r="G2" s="182"/>
      <c r="H2" s="183"/>
    </row>
    <row r="3" spans="1:8" ht="56">
      <c r="A3" s="5">
        <v>1</v>
      </c>
      <c r="B3" s="20" t="s">
        <v>16</v>
      </c>
      <c r="C3" s="18" t="s">
        <v>765</v>
      </c>
      <c r="D3" s="18" t="s">
        <v>766</v>
      </c>
      <c r="E3" s="18" t="s">
        <v>767</v>
      </c>
      <c r="F3" s="18" t="s">
        <v>768</v>
      </c>
      <c r="G3" s="18" t="s">
        <v>770</v>
      </c>
      <c r="H3" s="18" t="s">
        <v>616</v>
      </c>
    </row>
    <row r="4" spans="1:8" ht="70">
      <c r="A4" s="5">
        <v>2</v>
      </c>
      <c r="B4" s="20" t="s">
        <v>20</v>
      </c>
      <c r="C4" s="18" t="s">
        <v>765</v>
      </c>
      <c r="D4" s="18" t="s">
        <v>771</v>
      </c>
      <c r="E4" s="18" t="s">
        <v>772</v>
      </c>
      <c r="F4" s="18" t="s">
        <v>773</v>
      </c>
      <c r="G4" s="18" t="s">
        <v>770</v>
      </c>
      <c r="H4" s="18" t="s">
        <v>616</v>
      </c>
    </row>
    <row r="5" spans="1:8" ht="42">
      <c r="A5" s="5">
        <v>3</v>
      </c>
      <c r="B5" s="27" t="s">
        <v>22</v>
      </c>
      <c r="C5" s="18" t="s">
        <v>148</v>
      </c>
      <c r="D5" s="18" t="s">
        <v>17</v>
      </c>
      <c r="E5" s="18" t="s">
        <v>588</v>
      </c>
      <c r="F5" s="18" t="s">
        <v>592</v>
      </c>
      <c r="G5" s="18" t="s">
        <v>176</v>
      </c>
      <c r="H5" s="18" t="s">
        <v>616</v>
      </c>
    </row>
    <row r="6" spans="1:8" ht="84">
      <c r="A6" s="5">
        <v>4</v>
      </c>
      <c r="B6" s="34" t="s">
        <v>31</v>
      </c>
      <c r="C6" s="18" t="s">
        <v>765</v>
      </c>
      <c r="D6" s="18" t="s">
        <v>774</v>
      </c>
      <c r="E6" s="18" t="s">
        <v>775</v>
      </c>
      <c r="F6" s="18" t="s">
        <v>776</v>
      </c>
      <c r="G6" s="18" t="s">
        <v>770</v>
      </c>
      <c r="H6" s="18" t="s">
        <v>63</v>
      </c>
    </row>
    <row r="7" spans="1:8">
      <c r="A7" s="192" t="s">
        <v>26</v>
      </c>
      <c r="B7" s="182"/>
      <c r="C7" s="182"/>
      <c r="D7" s="182"/>
      <c r="E7" s="183"/>
      <c r="F7" s="193">
        <v>43928</v>
      </c>
      <c r="G7" s="182"/>
      <c r="H7" s="183"/>
    </row>
    <row r="8" spans="1:8" ht="28">
      <c r="A8" s="5">
        <v>1</v>
      </c>
      <c r="B8" s="27" t="s">
        <v>22</v>
      </c>
      <c r="C8" s="25" t="s">
        <v>138</v>
      </c>
      <c r="D8" s="18" t="s">
        <v>779</v>
      </c>
      <c r="E8" s="18" t="s">
        <v>612</v>
      </c>
      <c r="F8" s="18" t="s">
        <v>287</v>
      </c>
      <c r="G8" s="18" t="s">
        <v>176</v>
      </c>
      <c r="H8" s="18" t="s">
        <v>780</v>
      </c>
    </row>
    <row r="9" spans="1:8" ht="56">
      <c r="A9" s="5">
        <v>2</v>
      </c>
      <c r="B9" s="20" t="s">
        <v>16</v>
      </c>
      <c r="C9" s="25" t="s">
        <v>765</v>
      </c>
      <c r="D9" s="18" t="s">
        <v>781</v>
      </c>
      <c r="E9" s="18" t="s">
        <v>782</v>
      </c>
      <c r="F9" s="18" t="s">
        <v>783</v>
      </c>
      <c r="G9" s="18" t="s">
        <v>784</v>
      </c>
      <c r="H9" s="18"/>
    </row>
    <row r="10" spans="1:8" ht="84">
      <c r="A10" s="5">
        <v>3</v>
      </c>
      <c r="B10" s="20" t="s">
        <v>20</v>
      </c>
      <c r="C10" s="25" t="s">
        <v>765</v>
      </c>
      <c r="D10" s="18" t="s">
        <v>785</v>
      </c>
      <c r="E10" s="18" t="s">
        <v>786</v>
      </c>
      <c r="F10" s="18" t="s">
        <v>783</v>
      </c>
      <c r="G10" s="18" t="s">
        <v>784</v>
      </c>
      <c r="H10" s="18" t="s">
        <v>63</v>
      </c>
    </row>
    <row r="11" spans="1:8" ht="84">
      <c r="A11" s="5">
        <v>4</v>
      </c>
      <c r="B11" s="19" t="s">
        <v>9</v>
      </c>
      <c r="C11" s="25" t="s">
        <v>765</v>
      </c>
      <c r="D11" s="18" t="s">
        <v>785</v>
      </c>
      <c r="E11" s="18" t="s">
        <v>788</v>
      </c>
      <c r="F11" s="18" t="s">
        <v>783</v>
      </c>
      <c r="G11" s="18" t="s">
        <v>784</v>
      </c>
      <c r="H11" s="18" t="s">
        <v>63</v>
      </c>
    </row>
    <row r="12" spans="1:8" ht="84">
      <c r="A12" s="189">
        <v>5</v>
      </c>
      <c r="B12" s="24" t="s">
        <v>185</v>
      </c>
      <c r="C12" s="25" t="s">
        <v>216</v>
      </c>
      <c r="D12" s="18" t="s">
        <v>792</v>
      </c>
      <c r="E12" s="18" t="s">
        <v>793</v>
      </c>
      <c r="F12" s="18" t="s">
        <v>794</v>
      </c>
      <c r="G12" s="18" t="s">
        <v>795</v>
      </c>
      <c r="H12" s="18" t="s">
        <v>63</v>
      </c>
    </row>
    <row r="13" spans="1:8" ht="42">
      <c r="A13" s="190"/>
      <c r="B13" s="24" t="s">
        <v>185</v>
      </c>
      <c r="C13" s="25" t="s">
        <v>699</v>
      </c>
      <c r="D13" s="18" t="s">
        <v>792</v>
      </c>
      <c r="E13" s="18" t="s">
        <v>701</v>
      </c>
      <c r="F13" s="18" t="s">
        <v>796</v>
      </c>
      <c r="G13" s="18" t="s">
        <v>797</v>
      </c>
      <c r="H13" s="18" t="s">
        <v>798</v>
      </c>
    </row>
    <row r="14" spans="1:8" ht="70">
      <c r="A14" s="191"/>
      <c r="B14" s="24" t="s">
        <v>185</v>
      </c>
      <c r="C14" s="25" t="s">
        <v>732</v>
      </c>
      <c r="D14" s="18" t="s">
        <v>17</v>
      </c>
      <c r="E14" s="18" t="s">
        <v>799</v>
      </c>
      <c r="F14" s="18" t="s">
        <v>800</v>
      </c>
      <c r="G14" s="18" t="s">
        <v>761</v>
      </c>
      <c r="H14" s="18" t="s">
        <v>63</v>
      </c>
    </row>
    <row r="15" spans="1:8">
      <c r="A15" s="192" t="s">
        <v>35</v>
      </c>
      <c r="B15" s="182"/>
      <c r="C15" s="182"/>
      <c r="D15" s="182"/>
      <c r="E15" s="183"/>
      <c r="F15" s="193">
        <v>43929</v>
      </c>
      <c r="G15" s="182"/>
      <c r="H15" s="183"/>
    </row>
    <row r="16" spans="1:8" ht="84">
      <c r="A16" s="5">
        <v>1</v>
      </c>
      <c r="B16" s="20" t="s">
        <v>20</v>
      </c>
      <c r="C16" s="25" t="s">
        <v>765</v>
      </c>
      <c r="D16" s="18" t="s">
        <v>803</v>
      </c>
      <c r="E16" s="18" t="s">
        <v>804</v>
      </c>
      <c r="F16" s="18" t="s">
        <v>805</v>
      </c>
      <c r="G16" s="18" t="s">
        <v>806</v>
      </c>
      <c r="H16" s="18" t="s">
        <v>237</v>
      </c>
    </row>
    <row r="17" spans="1:8" ht="56">
      <c r="A17" s="5">
        <v>2</v>
      </c>
      <c r="B17" s="20" t="s">
        <v>16</v>
      </c>
      <c r="C17" s="25" t="s">
        <v>765</v>
      </c>
      <c r="D17" s="18" t="s">
        <v>17</v>
      </c>
      <c r="E17" s="18" t="s">
        <v>808</v>
      </c>
      <c r="F17" s="18" t="s">
        <v>809</v>
      </c>
      <c r="G17" s="18" t="s">
        <v>810</v>
      </c>
      <c r="H17" s="18" t="s">
        <v>464</v>
      </c>
    </row>
    <row r="18" spans="1:8" ht="56">
      <c r="A18" s="189">
        <v>3</v>
      </c>
      <c r="B18" s="24" t="s">
        <v>185</v>
      </c>
      <c r="C18" s="25" t="s">
        <v>216</v>
      </c>
      <c r="D18" s="18" t="s">
        <v>17</v>
      </c>
      <c r="E18" s="18" t="s">
        <v>811</v>
      </c>
      <c r="F18" s="18" t="s">
        <v>809</v>
      </c>
      <c r="G18" s="18" t="s">
        <v>813</v>
      </c>
      <c r="H18" s="18" t="s">
        <v>798</v>
      </c>
    </row>
    <row r="19" spans="1:8" ht="42">
      <c r="A19" s="190"/>
      <c r="B19" s="24" t="s">
        <v>185</v>
      </c>
      <c r="C19" s="25" t="s">
        <v>699</v>
      </c>
      <c r="D19" s="18" t="s">
        <v>792</v>
      </c>
      <c r="E19" s="18" t="s">
        <v>815</v>
      </c>
      <c r="F19" s="18" t="s">
        <v>796</v>
      </c>
      <c r="G19" s="18" t="s">
        <v>797</v>
      </c>
      <c r="H19" s="18" t="s">
        <v>798</v>
      </c>
    </row>
    <row r="20" spans="1:8" ht="56">
      <c r="A20" s="191"/>
      <c r="B20" s="24" t="s">
        <v>185</v>
      </c>
      <c r="C20" s="25" t="s">
        <v>732</v>
      </c>
      <c r="D20" s="18" t="s">
        <v>17</v>
      </c>
      <c r="E20" s="18" t="s">
        <v>816</v>
      </c>
      <c r="F20" s="18" t="s">
        <v>817</v>
      </c>
      <c r="G20" s="18" t="s">
        <v>791</v>
      </c>
      <c r="H20" s="18" t="s">
        <v>818</v>
      </c>
    </row>
    <row r="21" spans="1:8" ht="28">
      <c r="A21" s="5">
        <v>4</v>
      </c>
      <c r="B21" s="27" t="s">
        <v>22</v>
      </c>
      <c r="C21" s="25" t="s">
        <v>148</v>
      </c>
      <c r="D21" s="18" t="s">
        <v>187</v>
      </c>
      <c r="E21" s="18" t="s">
        <v>655</v>
      </c>
      <c r="F21" s="18" t="s">
        <v>131</v>
      </c>
      <c r="G21" s="18" t="s">
        <v>176</v>
      </c>
      <c r="H21" s="18" t="s">
        <v>327</v>
      </c>
    </row>
    <row r="22" spans="1:8" ht="84">
      <c r="A22" s="5">
        <v>5</v>
      </c>
      <c r="B22" s="34" t="s">
        <v>31</v>
      </c>
      <c r="C22" s="25" t="s">
        <v>765</v>
      </c>
      <c r="D22" s="18" t="s">
        <v>819</v>
      </c>
      <c r="E22" s="18" t="s">
        <v>820</v>
      </c>
      <c r="F22" s="18" t="s">
        <v>821</v>
      </c>
      <c r="G22" s="18" t="s">
        <v>327</v>
      </c>
      <c r="H22" s="18" t="s">
        <v>237</v>
      </c>
    </row>
    <row r="23" spans="1:8">
      <c r="A23" s="192" t="s">
        <v>51</v>
      </c>
      <c r="B23" s="182"/>
      <c r="C23" s="182"/>
      <c r="D23" s="182"/>
      <c r="E23" s="183"/>
      <c r="F23" s="193">
        <v>43930</v>
      </c>
      <c r="G23" s="182"/>
      <c r="H23" s="183"/>
    </row>
    <row r="24" spans="1:8" ht="56">
      <c r="A24" s="5">
        <v>1</v>
      </c>
      <c r="B24" s="32" t="s">
        <v>69</v>
      </c>
      <c r="C24" s="25" t="s">
        <v>765</v>
      </c>
      <c r="D24" s="18" t="s">
        <v>822</v>
      </c>
      <c r="E24" s="18" t="s">
        <v>823</v>
      </c>
      <c r="F24" s="18" t="s">
        <v>824</v>
      </c>
      <c r="G24" s="18" t="s">
        <v>825</v>
      </c>
      <c r="H24" s="18" t="s">
        <v>237</v>
      </c>
    </row>
    <row r="25" spans="1:8" ht="84">
      <c r="A25" s="5">
        <v>2</v>
      </c>
      <c r="B25" s="20" t="s">
        <v>20</v>
      </c>
      <c r="C25" s="25" t="s">
        <v>765</v>
      </c>
      <c r="D25" s="18" t="s">
        <v>826</v>
      </c>
      <c r="E25" s="18" t="s">
        <v>827</v>
      </c>
      <c r="F25" s="18" t="s">
        <v>783</v>
      </c>
      <c r="G25" s="18" t="s">
        <v>806</v>
      </c>
      <c r="H25" s="18" t="s">
        <v>237</v>
      </c>
    </row>
    <row r="26" spans="1:8" ht="84">
      <c r="A26" s="5">
        <v>3</v>
      </c>
      <c r="B26" s="20" t="s">
        <v>16</v>
      </c>
      <c r="C26" s="25" t="s">
        <v>765</v>
      </c>
      <c r="D26" s="18" t="s">
        <v>826</v>
      </c>
      <c r="E26" s="18" t="s">
        <v>828</v>
      </c>
      <c r="F26" s="18" t="s">
        <v>829</v>
      </c>
      <c r="G26" s="18" t="s">
        <v>806</v>
      </c>
      <c r="H26" s="18" t="s">
        <v>237</v>
      </c>
    </row>
    <row r="27" spans="1:8" ht="98">
      <c r="A27" s="5">
        <v>4</v>
      </c>
      <c r="B27" s="19" t="s">
        <v>9</v>
      </c>
      <c r="C27" s="25" t="s">
        <v>765</v>
      </c>
      <c r="D27" s="18" t="s">
        <v>830</v>
      </c>
      <c r="E27" s="18" t="s">
        <v>831</v>
      </c>
      <c r="F27" s="18" t="s">
        <v>821</v>
      </c>
      <c r="G27" s="18" t="s">
        <v>806</v>
      </c>
      <c r="H27" s="18" t="s">
        <v>237</v>
      </c>
    </row>
    <row r="28" spans="1:8" ht="126">
      <c r="A28" s="5">
        <v>5</v>
      </c>
      <c r="B28" s="23" t="s">
        <v>40</v>
      </c>
      <c r="C28" s="25" t="s">
        <v>625</v>
      </c>
      <c r="D28" s="18" t="s">
        <v>434</v>
      </c>
      <c r="E28" s="18" t="s">
        <v>832</v>
      </c>
      <c r="F28" s="18" t="s">
        <v>45</v>
      </c>
      <c r="G28" s="18" t="s">
        <v>528</v>
      </c>
      <c r="H28" s="18" t="s">
        <v>833</v>
      </c>
    </row>
    <row r="29" spans="1:8">
      <c r="A29" s="192" t="s">
        <v>75</v>
      </c>
      <c r="B29" s="182"/>
      <c r="C29" s="182"/>
      <c r="D29" s="182"/>
      <c r="E29" s="183"/>
      <c r="F29" s="193">
        <v>43931</v>
      </c>
      <c r="G29" s="182"/>
      <c r="H29" s="183"/>
    </row>
    <row r="30" spans="1:8" ht="56">
      <c r="A30" s="189">
        <v>1</v>
      </c>
      <c r="B30" s="24" t="s">
        <v>185</v>
      </c>
      <c r="C30" s="25" t="s">
        <v>216</v>
      </c>
      <c r="D30" s="18" t="s">
        <v>792</v>
      </c>
      <c r="E30" s="18" t="s">
        <v>834</v>
      </c>
      <c r="F30" s="18" t="s">
        <v>817</v>
      </c>
      <c r="G30" s="18" t="s">
        <v>757</v>
      </c>
      <c r="H30" s="18" t="s">
        <v>603</v>
      </c>
    </row>
    <row r="31" spans="1:8" ht="42">
      <c r="A31" s="190"/>
      <c r="B31" s="24" t="s">
        <v>185</v>
      </c>
      <c r="C31" s="25" t="s">
        <v>699</v>
      </c>
      <c r="D31" s="18" t="s">
        <v>792</v>
      </c>
      <c r="E31" s="18" t="s">
        <v>815</v>
      </c>
      <c r="F31" s="18" t="s">
        <v>835</v>
      </c>
      <c r="G31" s="18" t="s">
        <v>731</v>
      </c>
      <c r="H31" s="18" t="s">
        <v>603</v>
      </c>
    </row>
    <row r="32" spans="1:8" ht="56">
      <c r="A32" s="191"/>
      <c r="B32" s="24" t="s">
        <v>185</v>
      </c>
      <c r="C32" s="25" t="s">
        <v>732</v>
      </c>
      <c r="D32" s="18" t="s">
        <v>17</v>
      </c>
      <c r="E32" s="18" t="s">
        <v>836</v>
      </c>
      <c r="F32" s="18" t="s">
        <v>817</v>
      </c>
      <c r="G32" s="18" t="s">
        <v>837</v>
      </c>
      <c r="H32" s="18" t="s">
        <v>603</v>
      </c>
    </row>
    <row r="33" spans="1:8" ht="84">
      <c r="A33" s="5">
        <v>2</v>
      </c>
      <c r="B33" s="19" t="s">
        <v>9</v>
      </c>
      <c r="C33" s="25" t="s">
        <v>765</v>
      </c>
      <c r="D33" s="18" t="s">
        <v>785</v>
      </c>
      <c r="E33" s="18" t="s">
        <v>838</v>
      </c>
      <c r="F33" s="18" t="s">
        <v>817</v>
      </c>
      <c r="G33" s="18" t="s">
        <v>806</v>
      </c>
      <c r="H33" s="18" t="s">
        <v>464</v>
      </c>
    </row>
    <row r="34" spans="1:8" ht="70">
      <c r="A34" s="189">
        <v>3</v>
      </c>
      <c r="B34" s="77" t="s">
        <v>681</v>
      </c>
      <c r="C34" s="25" t="s">
        <v>765</v>
      </c>
      <c r="D34" s="18" t="s">
        <v>839</v>
      </c>
      <c r="E34" s="18" t="s">
        <v>840</v>
      </c>
      <c r="F34" s="35"/>
      <c r="G34" s="35"/>
      <c r="H34" s="35"/>
    </row>
    <row r="35" spans="1:8" ht="15">
      <c r="A35" s="190"/>
      <c r="B35" s="77" t="s">
        <v>681</v>
      </c>
      <c r="C35" s="25"/>
      <c r="D35" s="35"/>
      <c r="E35" s="35"/>
      <c r="F35" s="35"/>
      <c r="G35" s="35"/>
      <c r="H35" s="35"/>
    </row>
    <row r="36" spans="1:8" ht="15">
      <c r="A36" s="191"/>
      <c r="B36" s="77" t="s">
        <v>681</v>
      </c>
      <c r="C36" s="25"/>
      <c r="D36" s="35"/>
      <c r="E36" s="35"/>
      <c r="F36" s="35"/>
      <c r="G36" s="35"/>
      <c r="H36" s="35"/>
    </row>
    <row r="37" spans="1:8" ht="126">
      <c r="A37" s="5">
        <v>4</v>
      </c>
      <c r="B37" s="34" t="s">
        <v>76</v>
      </c>
      <c r="C37" s="25" t="s">
        <v>765</v>
      </c>
      <c r="D37" s="18" t="s">
        <v>841</v>
      </c>
      <c r="E37" s="18" t="s">
        <v>842</v>
      </c>
      <c r="F37" s="18" t="s">
        <v>843</v>
      </c>
      <c r="G37" s="18" t="s">
        <v>844</v>
      </c>
      <c r="H37" s="18" t="s">
        <v>237</v>
      </c>
    </row>
  </sheetData>
  <mergeCells count="14">
    <mergeCell ref="A30:A32"/>
    <mergeCell ref="A34:A36"/>
    <mergeCell ref="A2:E2"/>
    <mergeCell ref="F2:H2"/>
    <mergeCell ref="A7:E7"/>
    <mergeCell ref="F7:H7"/>
    <mergeCell ref="A12:A14"/>
    <mergeCell ref="A15:E15"/>
    <mergeCell ref="F15:H15"/>
    <mergeCell ref="A18:A20"/>
    <mergeCell ref="A23:E23"/>
    <mergeCell ref="F23:H23"/>
    <mergeCell ref="A29:E29"/>
    <mergeCell ref="F29:H29"/>
  </mergeCells>
  <conditionalFormatting sqref="B3:C6 B8:C14 B16:B21 C16:C22 B24:C28 B30:C37">
    <cfRule type="notContainsBlanks" dxfId="21" priority="1">
      <formula>LEN(TRIM(B3))&gt;0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H44"/>
  <sheetViews>
    <sheetView workbookViewId="0">
      <selection activeCell="G29" sqref="A1:XFD1048576"/>
    </sheetView>
  </sheetViews>
  <sheetFormatPr baseColWidth="10" defaultColWidth="14.5" defaultRowHeight="13"/>
  <cols>
    <col min="1" max="1" width="12.5" customWidth="1"/>
    <col min="2" max="2" width="18.5" customWidth="1"/>
    <col min="3" max="3" width="15" customWidth="1"/>
    <col min="5" max="5" width="46.33203125" customWidth="1"/>
  </cols>
  <sheetData>
    <row r="1" spans="1:8" ht="42">
      <c r="A1" s="78" t="s">
        <v>845</v>
      </c>
      <c r="B1" s="78" t="s">
        <v>846</v>
      </c>
      <c r="C1" s="78" t="s">
        <v>2</v>
      </c>
      <c r="D1" s="78" t="s">
        <v>3</v>
      </c>
      <c r="E1" s="78" t="s">
        <v>4</v>
      </c>
      <c r="F1" s="78" t="s">
        <v>5</v>
      </c>
      <c r="G1" s="78" t="s">
        <v>6</v>
      </c>
      <c r="H1" s="78" t="s">
        <v>7</v>
      </c>
    </row>
    <row r="2" spans="1:8">
      <c r="A2" s="199" t="s">
        <v>8</v>
      </c>
      <c r="B2" s="182"/>
      <c r="C2" s="182"/>
      <c r="D2" s="182"/>
      <c r="E2" s="183"/>
      <c r="F2" s="200">
        <v>43927</v>
      </c>
      <c r="G2" s="182"/>
      <c r="H2" s="183"/>
    </row>
    <row r="3" spans="1:8" ht="126">
      <c r="A3" s="78">
        <v>1</v>
      </c>
      <c r="B3" s="78" t="s">
        <v>16</v>
      </c>
      <c r="C3" s="78" t="s">
        <v>865</v>
      </c>
      <c r="D3" s="78" t="s">
        <v>278</v>
      </c>
      <c r="E3" s="78" t="s">
        <v>866</v>
      </c>
      <c r="F3" s="38" t="s">
        <v>867</v>
      </c>
      <c r="G3" s="78" t="s">
        <v>173</v>
      </c>
      <c r="H3" s="78" t="s">
        <v>868</v>
      </c>
    </row>
    <row r="4" spans="1:8" ht="84">
      <c r="A4" s="78">
        <v>2</v>
      </c>
      <c r="B4" s="78" t="s">
        <v>40</v>
      </c>
      <c r="C4" s="78" t="s">
        <v>625</v>
      </c>
      <c r="D4" s="78" t="s">
        <v>42</v>
      </c>
      <c r="E4" s="78" t="s">
        <v>869</v>
      </c>
      <c r="F4" s="78" t="s">
        <v>45</v>
      </c>
      <c r="G4" s="78" t="s">
        <v>870</v>
      </c>
      <c r="H4" s="78" t="s">
        <v>48</v>
      </c>
    </row>
    <row r="5" spans="1:8" ht="70">
      <c r="A5" s="78">
        <v>3</v>
      </c>
      <c r="B5" s="78" t="s">
        <v>871</v>
      </c>
      <c r="C5" s="78" t="s">
        <v>872</v>
      </c>
      <c r="D5" s="78" t="s">
        <v>42</v>
      </c>
      <c r="E5" s="78" t="s">
        <v>874</v>
      </c>
      <c r="F5" s="78" t="s">
        <v>876</v>
      </c>
      <c r="G5" s="78" t="s">
        <v>877</v>
      </c>
      <c r="H5" s="78" t="s">
        <v>63</v>
      </c>
    </row>
    <row r="6" spans="1:8" ht="70">
      <c r="A6" s="78">
        <v>4</v>
      </c>
      <c r="B6" s="78" t="s">
        <v>880</v>
      </c>
      <c r="C6" s="78" t="s">
        <v>882</v>
      </c>
      <c r="D6" s="78" t="s">
        <v>883</v>
      </c>
      <c r="E6" s="81" t="s">
        <v>884</v>
      </c>
      <c r="F6" s="78" t="s">
        <v>885</v>
      </c>
      <c r="G6" s="78" t="s">
        <v>886</v>
      </c>
      <c r="H6" s="78" t="s">
        <v>887</v>
      </c>
    </row>
    <row r="7" spans="1:8" ht="154">
      <c r="A7" s="201">
        <v>5</v>
      </c>
      <c r="B7" s="78" t="s">
        <v>185</v>
      </c>
      <c r="C7" s="78" t="s">
        <v>888</v>
      </c>
      <c r="D7" s="78" t="s">
        <v>17</v>
      </c>
      <c r="E7" s="78" t="s">
        <v>889</v>
      </c>
      <c r="F7" s="78" t="s">
        <v>890</v>
      </c>
      <c r="G7" s="83" t="s">
        <v>891</v>
      </c>
      <c r="H7" s="78" t="s">
        <v>237</v>
      </c>
    </row>
    <row r="8" spans="1:8" ht="42">
      <c r="A8" s="191"/>
      <c r="B8" s="78" t="s">
        <v>185</v>
      </c>
      <c r="C8" s="78" t="s">
        <v>574</v>
      </c>
      <c r="D8" s="78" t="s">
        <v>42</v>
      </c>
      <c r="E8" s="78" t="s">
        <v>575</v>
      </c>
      <c r="F8" s="78" t="s">
        <v>899</v>
      </c>
      <c r="G8" s="78" t="s">
        <v>900</v>
      </c>
      <c r="H8" s="78" t="s">
        <v>861</v>
      </c>
    </row>
    <row r="9" spans="1:8" ht="168">
      <c r="A9" s="78">
        <v>6</v>
      </c>
      <c r="B9" s="78" t="s">
        <v>20</v>
      </c>
      <c r="C9" s="78" t="s">
        <v>898</v>
      </c>
      <c r="D9" s="78" t="s">
        <v>875</v>
      </c>
      <c r="E9" s="78" t="s">
        <v>905</v>
      </c>
      <c r="F9" s="30" t="s">
        <v>879</v>
      </c>
      <c r="G9" s="78" t="s">
        <v>881</v>
      </c>
      <c r="H9" s="78" t="s">
        <v>464</v>
      </c>
    </row>
    <row r="10" spans="1:8">
      <c r="A10" s="84"/>
      <c r="B10" s="84"/>
      <c r="C10" s="84"/>
      <c r="D10" s="85"/>
      <c r="E10" s="85"/>
      <c r="F10" s="85"/>
      <c r="G10" s="85"/>
      <c r="H10" s="85"/>
    </row>
    <row r="11" spans="1:8">
      <c r="A11" s="199" t="s">
        <v>26</v>
      </c>
      <c r="B11" s="182"/>
      <c r="C11" s="182"/>
      <c r="D11" s="182"/>
      <c r="E11" s="183"/>
      <c r="F11" s="200">
        <v>43928</v>
      </c>
      <c r="G11" s="182"/>
      <c r="H11" s="183"/>
    </row>
    <row r="12" spans="1:8" ht="126">
      <c r="A12" s="78">
        <v>1</v>
      </c>
      <c r="B12" s="78" t="s">
        <v>16</v>
      </c>
      <c r="C12" s="78" t="s">
        <v>865</v>
      </c>
      <c r="D12" s="78" t="s">
        <v>923</v>
      </c>
      <c r="E12" s="78" t="s">
        <v>924</v>
      </c>
      <c r="F12" s="78" t="s">
        <v>867</v>
      </c>
      <c r="G12" s="78" t="s">
        <v>925</v>
      </c>
      <c r="H12" s="78" t="s">
        <v>927</v>
      </c>
    </row>
    <row r="13" spans="1:8" ht="140">
      <c r="A13" s="78">
        <v>2</v>
      </c>
      <c r="B13" s="78" t="s">
        <v>20</v>
      </c>
      <c r="C13" s="18" t="s">
        <v>898</v>
      </c>
      <c r="D13" s="18" t="s">
        <v>875</v>
      </c>
      <c r="E13" s="78" t="s">
        <v>930</v>
      </c>
      <c r="F13" s="78" t="s">
        <v>902</v>
      </c>
      <c r="G13" s="78" t="s">
        <v>903</v>
      </c>
      <c r="H13" s="85"/>
    </row>
    <row r="14" spans="1:8" ht="126">
      <c r="A14" s="78">
        <v>3</v>
      </c>
      <c r="B14" s="78" t="s">
        <v>933</v>
      </c>
      <c r="C14" s="78" t="s">
        <v>865</v>
      </c>
      <c r="D14" s="78" t="s">
        <v>936</v>
      </c>
      <c r="E14" s="78" t="s">
        <v>938</v>
      </c>
      <c r="F14" s="78" t="s">
        <v>867</v>
      </c>
      <c r="G14" s="85"/>
      <c r="H14" s="85"/>
    </row>
    <row r="15" spans="1:8" ht="70">
      <c r="A15" s="78">
        <v>4</v>
      </c>
      <c r="B15" s="78" t="s">
        <v>871</v>
      </c>
      <c r="C15" s="78" t="s">
        <v>941</v>
      </c>
      <c r="D15" s="78" t="s">
        <v>42</v>
      </c>
      <c r="E15" s="78" t="s">
        <v>943</v>
      </c>
      <c r="F15" s="78" t="s">
        <v>945</v>
      </c>
      <c r="G15" s="78" t="s">
        <v>761</v>
      </c>
      <c r="H15" s="78" t="s">
        <v>237</v>
      </c>
    </row>
    <row r="16" spans="1:8" ht="56">
      <c r="A16" s="78">
        <v>5</v>
      </c>
      <c r="B16" s="78" t="s">
        <v>856</v>
      </c>
      <c r="C16" s="78" t="s">
        <v>857</v>
      </c>
      <c r="D16" s="78" t="s">
        <v>42</v>
      </c>
      <c r="E16" s="78" t="s">
        <v>948</v>
      </c>
      <c r="F16" s="78" t="s">
        <v>949</v>
      </c>
      <c r="G16" s="78" t="s">
        <v>860</v>
      </c>
      <c r="H16" s="78" t="s">
        <v>861</v>
      </c>
    </row>
    <row r="17" spans="1:8" ht="70">
      <c r="A17" s="78">
        <v>6</v>
      </c>
      <c r="B17" s="78" t="s">
        <v>904</v>
      </c>
      <c r="C17" s="78" t="s">
        <v>950</v>
      </c>
      <c r="D17" s="78" t="s">
        <v>42</v>
      </c>
      <c r="E17" s="18" t="s">
        <v>951</v>
      </c>
      <c r="F17" s="18" t="s">
        <v>907</v>
      </c>
      <c r="G17" s="78" t="s">
        <v>952</v>
      </c>
      <c r="H17" s="78" t="s">
        <v>327</v>
      </c>
    </row>
    <row r="18" spans="1:8">
      <c r="A18" s="84"/>
      <c r="B18" s="84"/>
      <c r="C18" s="84"/>
      <c r="D18" s="85"/>
      <c r="E18" s="85"/>
      <c r="F18" s="85"/>
      <c r="G18" s="85"/>
      <c r="H18" s="85"/>
    </row>
    <row r="19" spans="1:8">
      <c r="A19" s="199" t="s">
        <v>35</v>
      </c>
      <c r="B19" s="182"/>
      <c r="C19" s="182"/>
      <c r="D19" s="182"/>
      <c r="E19" s="183"/>
      <c r="F19" s="200">
        <v>43929</v>
      </c>
      <c r="G19" s="182"/>
      <c r="H19" s="183"/>
    </row>
    <row r="20" spans="1:8" ht="84">
      <c r="A20" s="78">
        <v>1</v>
      </c>
      <c r="B20" s="78" t="s">
        <v>16</v>
      </c>
      <c r="C20" s="78" t="s">
        <v>865</v>
      </c>
      <c r="D20" s="45" t="s">
        <v>17</v>
      </c>
      <c r="E20" s="78" t="s">
        <v>957</v>
      </c>
      <c r="F20" s="78" t="s">
        <v>958</v>
      </c>
      <c r="G20" s="78" t="s">
        <v>961</v>
      </c>
      <c r="H20" s="78" t="s">
        <v>962</v>
      </c>
    </row>
    <row r="21" spans="1:8" ht="42">
      <c r="A21" s="78">
        <v>2</v>
      </c>
      <c r="B21" s="78" t="s">
        <v>16</v>
      </c>
      <c r="C21" s="78" t="s">
        <v>865</v>
      </c>
      <c r="D21" s="45" t="s">
        <v>42</v>
      </c>
      <c r="E21" s="78" t="s">
        <v>966</v>
      </c>
      <c r="F21" s="78" t="s">
        <v>968</v>
      </c>
      <c r="G21" s="78" t="s">
        <v>970</v>
      </c>
      <c r="H21" s="78" t="s">
        <v>971</v>
      </c>
    </row>
    <row r="22" spans="1:8" ht="42">
      <c r="A22" s="78">
        <v>3</v>
      </c>
      <c r="B22" s="78" t="s">
        <v>904</v>
      </c>
      <c r="C22" s="78" t="s">
        <v>973</v>
      </c>
      <c r="D22" s="78" t="s">
        <v>42</v>
      </c>
      <c r="E22" s="78" t="s">
        <v>976</v>
      </c>
      <c r="F22" s="78" t="s">
        <v>978</v>
      </c>
      <c r="G22" s="78" t="s">
        <v>980</v>
      </c>
      <c r="H22" s="85"/>
    </row>
    <row r="23" spans="1:8" ht="70">
      <c r="A23" s="78">
        <v>4</v>
      </c>
      <c r="B23" s="78" t="s">
        <v>974</v>
      </c>
      <c r="C23" s="78" t="s">
        <v>975</v>
      </c>
      <c r="D23" s="78" t="s">
        <v>42</v>
      </c>
      <c r="E23" s="78" t="s">
        <v>984</v>
      </c>
      <c r="F23" s="78" t="s">
        <v>985</v>
      </c>
      <c r="G23" s="78" t="s">
        <v>986</v>
      </c>
      <c r="H23" s="78" t="s">
        <v>91</v>
      </c>
    </row>
    <row r="24" spans="1:8" ht="70">
      <c r="A24" s="78">
        <v>5</v>
      </c>
      <c r="B24" s="78" t="s">
        <v>20</v>
      </c>
      <c r="C24" s="18" t="s">
        <v>898</v>
      </c>
      <c r="D24" s="18" t="s">
        <v>875</v>
      </c>
      <c r="E24" s="78" t="s">
        <v>988</v>
      </c>
      <c r="F24" s="85"/>
      <c r="G24" s="85"/>
      <c r="H24" s="85"/>
    </row>
    <row r="25" spans="1:8" ht="42">
      <c r="A25" s="78">
        <v>6</v>
      </c>
      <c r="B25" s="78" t="s">
        <v>963</v>
      </c>
      <c r="C25" s="78" t="s">
        <v>964</v>
      </c>
      <c r="D25" s="78" t="s">
        <v>17</v>
      </c>
      <c r="E25" s="78" t="s">
        <v>965</v>
      </c>
      <c r="F25" s="78" t="s">
        <v>967</v>
      </c>
      <c r="G25" s="78" t="s">
        <v>352</v>
      </c>
      <c r="H25" s="78" t="s">
        <v>63</v>
      </c>
    </row>
    <row r="26" spans="1:8">
      <c r="A26" s="84"/>
      <c r="B26" s="84"/>
      <c r="C26" s="84"/>
      <c r="D26" s="85"/>
      <c r="E26" s="85"/>
      <c r="F26" s="85"/>
      <c r="G26" s="85"/>
      <c r="H26" s="85"/>
    </row>
    <row r="27" spans="1:8">
      <c r="A27" s="199" t="s">
        <v>51</v>
      </c>
      <c r="B27" s="182"/>
      <c r="C27" s="182"/>
      <c r="D27" s="182"/>
      <c r="E27" s="183"/>
      <c r="F27" s="200">
        <v>43930</v>
      </c>
      <c r="G27" s="182"/>
      <c r="H27" s="183"/>
    </row>
    <row r="28" spans="1:8" ht="84">
      <c r="A28" s="78">
        <v>1</v>
      </c>
      <c r="B28" s="78" t="s">
        <v>933</v>
      </c>
      <c r="C28" s="78" t="s">
        <v>865</v>
      </c>
      <c r="D28" s="78" t="s">
        <v>936</v>
      </c>
      <c r="E28" s="78" t="s">
        <v>1006</v>
      </c>
      <c r="F28" s="78" t="s">
        <v>1007</v>
      </c>
      <c r="G28" s="78" t="s">
        <v>1008</v>
      </c>
      <c r="H28" s="78" t="s">
        <v>284</v>
      </c>
    </row>
    <row r="29" spans="1:8" ht="126">
      <c r="A29" s="201">
        <v>2</v>
      </c>
      <c r="B29" s="78" t="s">
        <v>185</v>
      </c>
      <c r="C29" s="78" t="s">
        <v>888</v>
      </c>
      <c r="D29" s="78" t="s">
        <v>911</v>
      </c>
      <c r="E29" s="78" t="s">
        <v>1014</v>
      </c>
      <c r="F29" s="78" t="s">
        <v>1015</v>
      </c>
      <c r="G29" s="83" t="s">
        <v>1016</v>
      </c>
      <c r="H29" s="78" t="s">
        <v>237</v>
      </c>
    </row>
    <row r="30" spans="1:8" ht="28">
      <c r="A30" s="191"/>
      <c r="B30" s="78" t="s">
        <v>185</v>
      </c>
      <c r="C30" s="78" t="s">
        <v>574</v>
      </c>
      <c r="D30" s="78" t="s">
        <v>187</v>
      </c>
      <c r="E30" s="78" t="s">
        <v>685</v>
      </c>
      <c r="F30" s="78" t="s">
        <v>1018</v>
      </c>
      <c r="G30" s="78" t="s">
        <v>1019</v>
      </c>
      <c r="H30" s="78" t="s">
        <v>861</v>
      </c>
    </row>
    <row r="31" spans="1:8" ht="70">
      <c r="A31" s="201">
        <v>3</v>
      </c>
      <c r="B31" s="78" t="s">
        <v>185</v>
      </c>
      <c r="C31" s="78" t="s">
        <v>1022</v>
      </c>
      <c r="D31" s="78" t="s">
        <v>911</v>
      </c>
      <c r="E31" s="78" t="s">
        <v>912</v>
      </c>
      <c r="F31" s="78" t="s">
        <v>1015</v>
      </c>
      <c r="G31" s="93" t="s">
        <v>1016</v>
      </c>
      <c r="H31" s="78" t="s">
        <v>237</v>
      </c>
    </row>
    <row r="32" spans="1:8" ht="28">
      <c r="A32" s="191"/>
      <c r="B32" s="78" t="s">
        <v>185</v>
      </c>
      <c r="C32" s="78" t="s">
        <v>574</v>
      </c>
      <c r="D32" s="78" t="s">
        <v>187</v>
      </c>
      <c r="E32" s="78" t="s">
        <v>685</v>
      </c>
      <c r="F32" s="78" t="s">
        <v>1018</v>
      </c>
      <c r="G32" s="78" t="s">
        <v>1019</v>
      </c>
      <c r="H32" s="78" t="s">
        <v>861</v>
      </c>
    </row>
    <row r="33" spans="1:8" ht="70">
      <c r="A33" s="78">
        <v>4</v>
      </c>
      <c r="B33" s="78" t="s">
        <v>20</v>
      </c>
      <c r="C33" s="18" t="s">
        <v>898</v>
      </c>
      <c r="D33" s="18" t="s">
        <v>875</v>
      </c>
      <c r="E33" s="85"/>
      <c r="F33" s="85"/>
      <c r="G33" s="85"/>
      <c r="H33" s="85"/>
    </row>
    <row r="34" spans="1:8" ht="28">
      <c r="A34" s="78">
        <v>5</v>
      </c>
      <c r="B34" s="78" t="s">
        <v>904</v>
      </c>
      <c r="C34" s="78" t="s">
        <v>587</v>
      </c>
      <c r="D34" s="78" t="s">
        <v>187</v>
      </c>
      <c r="E34" s="78" t="s">
        <v>1028</v>
      </c>
      <c r="F34" s="78" t="s">
        <v>1029</v>
      </c>
      <c r="G34" s="78" t="s">
        <v>1030</v>
      </c>
      <c r="H34" s="78" t="s">
        <v>327</v>
      </c>
    </row>
    <row r="35" spans="1:8">
      <c r="A35" s="78">
        <v>6</v>
      </c>
      <c r="B35" s="84"/>
      <c r="C35" s="84"/>
      <c r="D35" s="85"/>
      <c r="E35" s="85"/>
      <c r="F35" s="85"/>
      <c r="G35" s="85"/>
      <c r="H35" s="85"/>
    </row>
    <row r="36" spans="1:8">
      <c r="A36" s="84"/>
      <c r="B36" s="84"/>
      <c r="C36" s="84"/>
      <c r="D36" s="85"/>
      <c r="E36" s="85"/>
      <c r="F36" s="85"/>
      <c r="G36" s="85"/>
      <c r="H36" s="85"/>
    </row>
    <row r="37" spans="1:8">
      <c r="A37" s="199" t="s">
        <v>75</v>
      </c>
      <c r="B37" s="182"/>
      <c r="C37" s="182"/>
      <c r="D37" s="182"/>
      <c r="E37" s="183"/>
      <c r="F37" s="200">
        <v>43931</v>
      </c>
      <c r="G37" s="182"/>
      <c r="H37" s="183"/>
    </row>
    <row r="38" spans="1:8" ht="42">
      <c r="A38" s="78">
        <v>1</v>
      </c>
      <c r="B38" s="78" t="s">
        <v>16</v>
      </c>
      <c r="C38" s="78" t="s">
        <v>865</v>
      </c>
      <c r="D38" s="78" t="s">
        <v>1036</v>
      </c>
      <c r="E38" s="78" t="s">
        <v>1037</v>
      </c>
      <c r="F38" s="78" t="s">
        <v>1038</v>
      </c>
      <c r="G38" s="78" t="s">
        <v>925</v>
      </c>
      <c r="H38" s="78" t="s">
        <v>1040</v>
      </c>
    </row>
    <row r="39" spans="1:8" ht="70">
      <c r="A39" s="78">
        <v>2</v>
      </c>
      <c r="B39" s="78" t="s">
        <v>20</v>
      </c>
      <c r="C39" s="18" t="s">
        <v>898</v>
      </c>
      <c r="D39" s="18" t="s">
        <v>875</v>
      </c>
      <c r="E39" s="85"/>
      <c r="F39" s="85"/>
      <c r="G39" s="85"/>
      <c r="H39" s="85"/>
    </row>
    <row r="40" spans="1:8" ht="126">
      <c r="A40" s="78">
        <v>3</v>
      </c>
      <c r="B40" s="78" t="s">
        <v>933</v>
      </c>
      <c r="C40" s="78" t="s">
        <v>865</v>
      </c>
      <c r="D40" s="78" t="s">
        <v>187</v>
      </c>
      <c r="E40" s="78" t="s">
        <v>1042</v>
      </c>
      <c r="F40" s="78" t="s">
        <v>1043</v>
      </c>
      <c r="G40" s="78" t="s">
        <v>925</v>
      </c>
      <c r="H40" s="78" t="s">
        <v>1044</v>
      </c>
    </row>
    <row r="41" spans="1:8" ht="70">
      <c r="A41" s="201">
        <v>4</v>
      </c>
      <c r="B41" s="78" t="s">
        <v>185</v>
      </c>
      <c r="C41" s="78" t="s">
        <v>888</v>
      </c>
      <c r="D41" s="78" t="s">
        <v>911</v>
      </c>
      <c r="E41" s="78" t="s">
        <v>999</v>
      </c>
      <c r="F41" s="78" t="s">
        <v>1050</v>
      </c>
      <c r="G41" s="83" t="s">
        <v>1051</v>
      </c>
      <c r="H41" s="78" t="s">
        <v>237</v>
      </c>
    </row>
    <row r="42" spans="1:8" ht="28">
      <c r="A42" s="191"/>
      <c r="B42" s="78" t="s">
        <v>185</v>
      </c>
      <c r="C42" s="78" t="s">
        <v>574</v>
      </c>
      <c r="D42" s="78" t="s">
        <v>278</v>
      </c>
      <c r="E42" s="78" t="s">
        <v>685</v>
      </c>
      <c r="F42" s="78" t="s">
        <v>1056</v>
      </c>
      <c r="G42" s="94">
        <v>43928</v>
      </c>
      <c r="H42" s="78" t="s">
        <v>798</v>
      </c>
    </row>
    <row r="43" spans="1:8" ht="70">
      <c r="A43" s="78">
        <v>5</v>
      </c>
      <c r="B43" s="78" t="s">
        <v>76</v>
      </c>
      <c r="C43" s="78" t="s">
        <v>1062</v>
      </c>
      <c r="D43" s="78" t="s">
        <v>17</v>
      </c>
      <c r="E43" s="78" t="s">
        <v>1063</v>
      </c>
      <c r="F43" s="78" t="s">
        <v>996</v>
      </c>
      <c r="G43" s="78" t="s">
        <v>1064</v>
      </c>
      <c r="H43" s="78" t="s">
        <v>851</v>
      </c>
    </row>
    <row r="44" spans="1:8" ht="112">
      <c r="A44" s="78">
        <v>6</v>
      </c>
      <c r="B44" s="78" t="s">
        <v>76</v>
      </c>
      <c r="C44" s="78" t="s">
        <v>1066</v>
      </c>
      <c r="D44" s="78" t="s">
        <v>853</v>
      </c>
      <c r="E44" s="78" t="s">
        <v>854</v>
      </c>
      <c r="F44" s="78" t="s">
        <v>855</v>
      </c>
      <c r="G44" s="79">
        <v>43931</v>
      </c>
      <c r="H44" s="78" t="s">
        <v>91</v>
      </c>
    </row>
  </sheetData>
  <mergeCells count="14">
    <mergeCell ref="A41:A42"/>
    <mergeCell ref="A2:E2"/>
    <mergeCell ref="F2:H2"/>
    <mergeCell ref="A7:A8"/>
    <mergeCell ref="A11:E11"/>
    <mergeCell ref="F11:H11"/>
    <mergeCell ref="A19:E19"/>
    <mergeCell ref="F19:H19"/>
    <mergeCell ref="A27:E27"/>
    <mergeCell ref="F27:H27"/>
    <mergeCell ref="A29:A30"/>
    <mergeCell ref="A31:A32"/>
    <mergeCell ref="A37:E37"/>
    <mergeCell ref="F37:H37"/>
  </mergeCells>
  <conditionalFormatting sqref="B3:C9 B12:B16 C12:C17 B20:B22 C20:C25 B28:B32 C28:C33 B35:C36 B38:B40 C38:C41">
    <cfRule type="notContainsBlanks" dxfId="20" priority="1">
      <formula>LEN(TRIM(B3))&gt;0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H43"/>
  <sheetViews>
    <sheetView workbookViewId="0">
      <selection activeCell="G30" sqref="A1:XFD1048576"/>
    </sheetView>
  </sheetViews>
  <sheetFormatPr baseColWidth="10" defaultColWidth="14.5" defaultRowHeight="13"/>
  <cols>
    <col min="1" max="1" width="12.5" customWidth="1"/>
    <col min="2" max="2" width="17.6640625" customWidth="1"/>
    <col min="3" max="3" width="18.5" customWidth="1"/>
    <col min="4" max="4" width="16.5" customWidth="1"/>
    <col min="5" max="5" width="45.83203125" customWidth="1"/>
    <col min="6" max="6" width="16.5" customWidth="1"/>
  </cols>
  <sheetData>
    <row r="1" spans="1:8" ht="42">
      <c r="A1" s="18" t="s">
        <v>845</v>
      </c>
      <c r="B1" s="18" t="s">
        <v>846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</row>
    <row r="2" spans="1:8">
      <c r="A2" s="192" t="s">
        <v>8</v>
      </c>
      <c r="B2" s="182"/>
      <c r="C2" s="182"/>
      <c r="D2" s="182"/>
      <c r="E2" s="183"/>
      <c r="F2" s="193">
        <v>43927</v>
      </c>
      <c r="G2" s="182"/>
      <c r="H2" s="183"/>
    </row>
    <row r="3" spans="1:8" ht="70">
      <c r="A3" s="18">
        <v>1</v>
      </c>
      <c r="B3" s="18" t="s">
        <v>76</v>
      </c>
      <c r="C3" s="18" t="s">
        <v>847</v>
      </c>
      <c r="D3" s="78" t="s">
        <v>17</v>
      </c>
      <c r="E3" s="78" t="s">
        <v>848</v>
      </c>
      <c r="F3" s="78" t="s">
        <v>849</v>
      </c>
      <c r="G3" s="78" t="s">
        <v>850</v>
      </c>
      <c r="H3" s="78" t="s">
        <v>851</v>
      </c>
    </row>
    <row r="4" spans="1:8" ht="98">
      <c r="A4" s="18">
        <v>2</v>
      </c>
      <c r="B4" s="78" t="s">
        <v>76</v>
      </c>
      <c r="C4" s="18" t="s">
        <v>852</v>
      </c>
      <c r="D4" s="78" t="s">
        <v>853</v>
      </c>
      <c r="E4" s="78" t="s">
        <v>854</v>
      </c>
      <c r="F4" s="78" t="s">
        <v>855</v>
      </c>
      <c r="G4" s="79">
        <v>43931</v>
      </c>
      <c r="H4" s="78" t="s">
        <v>391</v>
      </c>
    </row>
    <row r="5" spans="1:8" ht="56">
      <c r="A5" s="18">
        <v>3</v>
      </c>
      <c r="B5" s="18" t="s">
        <v>856</v>
      </c>
      <c r="C5" s="18" t="s">
        <v>857</v>
      </c>
      <c r="D5" s="18" t="s">
        <v>17</v>
      </c>
      <c r="E5" s="18" t="s">
        <v>858</v>
      </c>
      <c r="F5" s="18" t="s">
        <v>859</v>
      </c>
      <c r="G5" s="18" t="s">
        <v>860</v>
      </c>
      <c r="H5" s="18" t="s">
        <v>861</v>
      </c>
    </row>
    <row r="6" spans="1:8" ht="42">
      <c r="A6" s="18">
        <v>4</v>
      </c>
      <c r="B6" s="18" t="s">
        <v>16</v>
      </c>
      <c r="C6" s="18" t="s">
        <v>862</v>
      </c>
      <c r="D6" s="18" t="s">
        <v>17</v>
      </c>
      <c r="E6" s="18" t="s">
        <v>863</v>
      </c>
      <c r="F6" s="18" t="s">
        <v>864</v>
      </c>
      <c r="G6" s="80">
        <v>43928</v>
      </c>
      <c r="H6" s="18" t="s">
        <v>91</v>
      </c>
    </row>
    <row r="7" spans="1:8" ht="196">
      <c r="A7" s="18">
        <v>5</v>
      </c>
      <c r="B7" s="18" t="s">
        <v>20</v>
      </c>
      <c r="C7" s="18" t="s">
        <v>873</v>
      </c>
      <c r="D7" s="30" t="s">
        <v>875</v>
      </c>
      <c r="E7" s="18" t="s">
        <v>878</v>
      </c>
      <c r="F7" s="30" t="s">
        <v>879</v>
      </c>
      <c r="G7" s="30" t="s">
        <v>881</v>
      </c>
      <c r="H7" s="78" t="s">
        <v>464</v>
      </c>
    </row>
    <row r="8" spans="1:8">
      <c r="A8" s="82"/>
      <c r="B8" s="82"/>
      <c r="C8" s="82"/>
      <c r="D8" s="35"/>
      <c r="E8" s="35"/>
      <c r="F8" s="35"/>
      <c r="G8" s="35"/>
      <c r="H8" s="35"/>
    </row>
    <row r="9" spans="1:8">
      <c r="A9" s="192" t="s">
        <v>26</v>
      </c>
      <c r="B9" s="182"/>
      <c r="C9" s="182"/>
      <c r="D9" s="182"/>
      <c r="E9" s="183"/>
      <c r="F9" s="193">
        <v>43928</v>
      </c>
      <c r="G9" s="182"/>
      <c r="H9" s="183"/>
    </row>
    <row r="10" spans="1:8" ht="56">
      <c r="A10" s="18">
        <v>1</v>
      </c>
      <c r="B10" s="18" t="s">
        <v>880</v>
      </c>
      <c r="C10" s="18" t="s">
        <v>892</v>
      </c>
      <c r="D10" s="18" t="s">
        <v>42</v>
      </c>
      <c r="E10" s="18" t="s">
        <v>893</v>
      </c>
      <c r="F10" s="18" t="s">
        <v>894</v>
      </c>
      <c r="G10" s="18" t="s">
        <v>895</v>
      </c>
      <c r="H10" s="18" t="s">
        <v>896</v>
      </c>
    </row>
    <row r="11" spans="1:8" ht="56">
      <c r="A11" s="18">
        <v>2</v>
      </c>
      <c r="B11" s="18" t="s">
        <v>871</v>
      </c>
      <c r="C11" s="78" t="s">
        <v>872</v>
      </c>
      <c r="D11" s="18" t="s">
        <v>42</v>
      </c>
      <c r="E11" s="78" t="s">
        <v>874</v>
      </c>
      <c r="F11" s="78" t="s">
        <v>897</v>
      </c>
      <c r="G11" s="80">
        <v>43929</v>
      </c>
      <c r="H11" s="78" t="s">
        <v>63</v>
      </c>
    </row>
    <row r="12" spans="1:8" ht="140">
      <c r="A12" s="18">
        <v>3</v>
      </c>
      <c r="B12" s="18" t="s">
        <v>20</v>
      </c>
      <c r="C12" s="18" t="s">
        <v>898</v>
      </c>
      <c r="D12" s="18" t="s">
        <v>875</v>
      </c>
      <c r="E12" s="18" t="s">
        <v>901</v>
      </c>
      <c r="F12" s="78" t="s">
        <v>902</v>
      </c>
      <c r="G12" s="78" t="s">
        <v>903</v>
      </c>
      <c r="H12" s="35"/>
    </row>
    <row r="13" spans="1:8" ht="70">
      <c r="A13" s="18">
        <v>4</v>
      </c>
      <c r="B13" s="18" t="s">
        <v>904</v>
      </c>
      <c r="C13" s="18" t="s">
        <v>587</v>
      </c>
      <c r="D13" s="18" t="s">
        <v>187</v>
      </c>
      <c r="E13" s="18" t="s">
        <v>906</v>
      </c>
      <c r="F13" s="18" t="s">
        <v>907</v>
      </c>
      <c r="G13" s="18" t="s">
        <v>908</v>
      </c>
      <c r="H13" s="18" t="s">
        <v>91</v>
      </c>
    </row>
    <row r="14" spans="1:8" ht="42">
      <c r="A14" s="18">
        <v>5</v>
      </c>
      <c r="B14" s="18" t="s">
        <v>16</v>
      </c>
      <c r="C14" s="18" t="s">
        <v>862</v>
      </c>
      <c r="D14" s="35"/>
      <c r="E14" s="18" t="s">
        <v>909</v>
      </c>
      <c r="F14" s="18" t="s">
        <v>910</v>
      </c>
      <c r="G14" s="80">
        <v>43930</v>
      </c>
      <c r="H14" s="18" t="s">
        <v>91</v>
      </c>
    </row>
    <row r="15" spans="1:8" ht="70">
      <c r="A15" s="202">
        <v>6</v>
      </c>
      <c r="B15" s="18" t="s">
        <v>185</v>
      </c>
      <c r="C15" s="18" t="s">
        <v>888</v>
      </c>
      <c r="D15" s="18" t="s">
        <v>911</v>
      </c>
      <c r="E15" s="18" t="s">
        <v>912</v>
      </c>
      <c r="F15" s="18" t="s">
        <v>914</v>
      </c>
      <c r="G15" s="87" t="s">
        <v>915</v>
      </c>
      <c r="H15" s="18" t="s">
        <v>237</v>
      </c>
    </row>
    <row r="16" spans="1:8" ht="70">
      <c r="A16" s="191"/>
      <c r="B16" s="18" t="s">
        <v>185</v>
      </c>
      <c r="C16" s="18" t="s">
        <v>935</v>
      </c>
      <c r="D16" s="18" t="s">
        <v>937</v>
      </c>
      <c r="E16" s="18" t="s">
        <v>685</v>
      </c>
      <c r="F16" s="18" t="s">
        <v>914</v>
      </c>
      <c r="G16" s="88" t="s">
        <v>939</v>
      </c>
      <c r="H16" s="18" t="s">
        <v>887</v>
      </c>
    </row>
    <row r="17" spans="1:8">
      <c r="A17" s="82"/>
      <c r="B17" s="82"/>
      <c r="C17" s="82"/>
      <c r="D17" s="35"/>
      <c r="E17" s="35"/>
      <c r="F17" s="35"/>
      <c r="G17" s="35"/>
      <c r="H17" s="35"/>
    </row>
    <row r="18" spans="1:8">
      <c r="A18" s="192" t="s">
        <v>35</v>
      </c>
      <c r="B18" s="182"/>
      <c r="C18" s="182"/>
      <c r="D18" s="182"/>
      <c r="E18" s="183"/>
      <c r="F18" s="193">
        <v>43929</v>
      </c>
      <c r="G18" s="182"/>
      <c r="H18" s="183"/>
    </row>
    <row r="19" spans="1:8" ht="28">
      <c r="A19" s="18">
        <v>1</v>
      </c>
      <c r="B19" s="18" t="s">
        <v>904</v>
      </c>
      <c r="C19" s="18" t="s">
        <v>587</v>
      </c>
      <c r="D19" s="18" t="s">
        <v>187</v>
      </c>
      <c r="E19" s="18" t="s">
        <v>953</v>
      </c>
      <c r="F19" s="18" t="s">
        <v>954</v>
      </c>
      <c r="G19" s="18" t="s">
        <v>955</v>
      </c>
      <c r="H19" s="18" t="s">
        <v>956</v>
      </c>
    </row>
    <row r="20" spans="1:8" ht="70">
      <c r="A20" s="18">
        <v>2</v>
      </c>
      <c r="B20" s="18" t="s">
        <v>933</v>
      </c>
      <c r="C20" s="18" t="s">
        <v>862</v>
      </c>
      <c r="D20" s="18" t="s">
        <v>187</v>
      </c>
      <c r="E20" s="18" t="s">
        <v>959</v>
      </c>
      <c r="F20" s="18" t="s">
        <v>960</v>
      </c>
      <c r="G20" s="80">
        <v>43930</v>
      </c>
      <c r="H20" s="18" t="s">
        <v>91</v>
      </c>
    </row>
    <row r="21" spans="1:8" ht="42">
      <c r="A21" s="18">
        <v>3</v>
      </c>
      <c r="B21" s="18" t="s">
        <v>963</v>
      </c>
      <c r="C21" s="18" t="s">
        <v>964</v>
      </c>
      <c r="D21" s="18" t="s">
        <v>17</v>
      </c>
      <c r="E21" s="18" t="s">
        <v>965</v>
      </c>
      <c r="F21" s="18" t="s">
        <v>967</v>
      </c>
      <c r="G21" s="18" t="s">
        <v>352</v>
      </c>
      <c r="H21" s="18" t="s">
        <v>91</v>
      </c>
    </row>
    <row r="22" spans="1:8" ht="70">
      <c r="A22" s="18">
        <v>4</v>
      </c>
      <c r="B22" s="18" t="s">
        <v>20</v>
      </c>
      <c r="C22" s="18" t="s">
        <v>898</v>
      </c>
      <c r="D22" s="18" t="s">
        <v>875</v>
      </c>
      <c r="E22" s="18" t="s">
        <v>972</v>
      </c>
      <c r="F22" s="35"/>
      <c r="G22" s="35"/>
      <c r="H22" s="35"/>
    </row>
    <row r="23" spans="1:8" ht="70">
      <c r="A23" s="18">
        <v>5</v>
      </c>
      <c r="B23" s="18" t="s">
        <v>974</v>
      </c>
      <c r="C23" s="18" t="s">
        <v>975</v>
      </c>
      <c r="D23" s="18" t="s">
        <v>296</v>
      </c>
      <c r="E23" s="90" t="s">
        <v>981</v>
      </c>
      <c r="F23" s="18" t="s">
        <v>991</v>
      </c>
      <c r="G23" s="18" t="s">
        <v>986</v>
      </c>
      <c r="H23" s="18" t="s">
        <v>992</v>
      </c>
    </row>
    <row r="24" spans="1:8" ht="56">
      <c r="A24" s="202">
        <v>6</v>
      </c>
      <c r="B24" s="18" t="s">
        <v>185</v>
      </c>
      <c r="C24" s="18" t="s">
        <v>888</v>
      </c>
      <c r="D24" s="45" t="s">
        <v>998</v>
      </c>
      <c r="E24" s="18" t="s">
        <v>999</v>
      </c>
      <c r="F24" s="18" t="s">
        <v>1000</v>
      </c>
      <c r="G24" s="87" t="s">
        <v>891</v>
      </c>
      <c r="H24" s="18" t="s">
        <v>237</v>
      </c>
    </row>
    <row r="25" spans="1:8" ht="70">
      <c r="A25" s="191"/>
      <c r="B25" s="18" t="s">
        <v>185</v>
      </c>
      <c r="C25" s="18" t="s">
        <v>935</v>
      </c>
      <c r="D25" s="18" t="s">
        <v>937</v>
      </c>
      <c r="E25" s="18" t="s">
        <v>1001</v>
      </c>
      <c r="F25" s="18" t="s">
        <v>1002</v>
      </c>
      <c r="G25" s="91" t="s">
        <v>1003</v>
      </c>
      <c r="H25" s="18" t="s">
        <v>1009</v>
      </c>
    </row>
    <row r="26" spans="1:8">
      <c r="A26" s="82"/>
      <c r="B26" s="82"/>
      <c r="C26" s="82"/>
      <c r="D26" s="35"/>
      <c r="E26" s="35"/>
      <c r="F26" s="35"/>
      <c r="G26" s="35"/>
      <c r="H26" s="35"/>
    </row>
    <row r="27" spans="1:8">
      <c r="A27" s="192" t="s">
        <v>51</v>
      </c>
      <c r="B27" s="182"/>
      <c r="C27" s="182"/>
      <c r="D27" s="182"/>
      <c r="E27" s="183"/>
      <c r="F27" s="193">
        <v>43930</v>
      </c>
      <c r="G27" s="182"/>
      <c r="H27" s="183"/>
    </row>
    <row r="28" spans="1:8" ht="42">
      <c r="A28" s="18">
        <v>1</v>
      </c>
      <c r="B28" s="18" t="s">
        <v>16</v>
      </c>
      <c r="C28" s="18" t="s">
        <v>862</v>
      </c>
      <c r="D28" s="18" t="s">
        <v>42</v>
      </c>
      <c r="E28" s="18" t="s">
        <v>1021</v>
      </c>
      <c r="F28" s="18" t="s">
        <v>960</v>
      </c>
      <c r="G28" s="80">
        <v>43931</v>
      </c>
      <c r="H28" s="35"/>
    </row>
    <row r="29" spans="1:8" ht="70">
      <c r="A29" s="18">
        <v>2</v>
      </c>
      <c r="B29" s="18" t="s">
        <v>871</v>
      </c>
      <c r="C29" s="78" t="s">
        <v>872</v>
      </c>
      <c r="D29" s="18" t="s">
        <v>42</v>
      </c>
      <c r="E29" s="78" t="s">
        <v>943</v>
      </c>
      <c r="F29" s="78" t="s">
        <v>945</v>
      </c>
      <c r="G29" s="80">
        <v>43931</v>
      </c>
      <c r="H29" s="78" t="s">
        <v>237</v>
      </c>
    </row>
    <row r="30" spans="1:8" ht="70">
      <c r="A30" s="18">
        <v>3</v>
      </c>
      <c r="B30" s="18" t="s">
        <v>20</v>
      </c>
      <c r="C30" s="18" t="s">
        <v>898</v>
      </c>
      <c r="D30" s="18" t="s">
        <v>875</v>
      </c>
      <c r="E30" s="35"/>
      <c r="F30" s="35"/>
      <c r="G30" s="35"/>
      <c r="H30" s="35"/>
    </row>
    <row r="31" spans="1:8" ht="42">
      <c r="A31" s="18">
        <v>4</v>
      </c>
      <c r="B31" s="18" t="s">
        <v>16</v>
      </c>
      <c r="C31" s="18" t="s">
        <v>1026</v>
      </c>
      <c r="D31" s="18" t="s">
        <v>17</v>
      </c>
      <c r="E31" s="18" t="s">
        <v>1027</v>
      </c>
      <c r="F31" s="18" t="s">
        <v>960</v>
      </c>
      <c r="G31" s="80">
        <v>43931</v>
      </c>
      <c r="H31" s="18" t="s">
        <v>91</v>
      </c>
    </row>
    <row r="32" spans="1:8" ht="154">
      <c r="A32" s="202">
        <v>5</v>
      </c>
      <c r="B32" s="18" t="s">
        <v>185</v>
      </c>
      <c r="C32" s="18" t="s">
        <v>888</v>
      </c>
      <c r="D32" s="18" t="s">
        <v>998</v>
      </c>
      <c r="E32" s="18" t="s">
        <v>1031</v>
      </c>
      <c r="F32" s="18" t="s">
        <v>1032</v>
      </c>
      <c r="G32" s="87" t="s">
        <v>1016</v>
      </c>
      <c r="H32" s="18" t="s">
        <v>237</v>
      </c>
    </row>
    <row r="33" spans="1:8" ht="70">
      <c r="A33" s="191"/>
      <c r="B33" s="18" t="s">
        <v>185</v>
      </c>
      <c r="C33" s="18" t="s">
        <v>935</v>
      </c>
      <c r="D33" s="18" t="s">
        <v>937</v>
      </c>
      <c r="E33" s="18" t="s">
        <v>685</v>
      </c>
      <c r="F33" s="18" t="s">
        <v>1033</v>
      </c>
      <c r="G33" s="88" t="s">
        <v>1034</v>
      </c>
      <c r="H33" s="18" t="s">
        <v>63</v>
      </c>
    </row>
    <row r="34" spans="1:8" ht="42">
      <c r="A34" s="18">
        <v>6</v>
      </c>
      <c r="B34" s="18" t="s">
        <v>933</v>
      </c>
      <c r="C34" s="18" t="s">
        <v>1026</v>
      </c>
      <c r="D34" s="18" t="s">
        <v>187</v>
      </c>
      <c r="E34" s="18" t="s">
        <v>1035</v>
      </c>
      <c r="F34" s="18" t="s">
        <v>960</v>
      </c>
      <c r="G34" s="80">
        <v>43931</v>
      </c>
      <c r="H34" s="18" t="s">
        <v>63</v>
      </c>
    </row>
    <row r="35" spans="1:8">
      <c r="A35" s="82"/>
      <c r="B35" s="82"/>
      <c r="C35" s="82"/>
      <c r="D35" s="35"/>
      <c r="E35" s="35"/>
      <c r="F35" s="35"/>
      <c r="G35" s="35"/>
      <c r="H35" s="35"/>
    </row>
    <row r="36" spans="1:8">
      <c r="A36" s="192" t="s">
        <v>75</v>
      </c>
      <c r="B36" s="182"/>
      <c r="C36" s="182"/>
      <c r="D36" s="182"/>
      <c r="E36" s="183"/>
      <c r="F36" s="193">
        <v>43931</v>
      </c>
      <c r="G36" s="182"/>
      <c r="H36" s="183"/>
    </row>
    <row r="37" spans="1:8" ht="42">
      <c r="A37" s="18">
        <v>1</v>
      </c>
      <c r="B37" s="18" t="s">
        <v>904</v>
      </c>
      <c r="C37" s="18" t="s">
        <v>587</v>
      </c>
      <c r="D37" s="18" t="s">
        <v>187</v>
      </c>
      <c r="E37" s="18" t="s">
        <v>1047</v>
      </c>
      <c r="F37" s="18" t="s">
        <v>1048</v>
      </c>
      <c r="G37" s="18" t="s">
        <v>1049</v>
      </c>
      <c r="H37" s="18" t="s">
        <v>91</v>
      </c>
    </row>
    <row r="38" spans="1:8" ht="42">
      <c r="A38" s="18">
        <v>2</v>
      </c>
      <c r="B38" s="18" t="s">
        <v>16</v>
      </c>
      <c r="C38" s="18" t="s">
        <v>862</v>
      </c>
      <c r="D38" s="18" t="s">
        <v>187</v>
      </c>
      <c r="E38" s="18" t="s">
        <v>1052</v>
      </c>
      <c r="F38" s="18" t="s">
        <v>960</v>
      </c>
      <c r="G38" s="80">
        <v>43934</v>
      </c>
      <c r="H38" s="18" t="s">
        <v>91</v>
      </c>
    </row>
    <row r="39" spans="1:8" ht="42">
      <c r="A39" s="18">
        <v>3</v>
      </c>
      <c r="B39" s="18" t="s">
        <v>933</v>
      </c>
      <c r="C39" s="18" t="s">
        <v>862</v>
      </c>
      <c r="D39" s="18" t="s">
        <v>187</v>
      </c>
      <c r="E39" s="18" t="s">
        <v>1058</v>
      </c>
      <c r="F39" s="18" t="s">
        <v>960</v>
      </c>
      <c r="G39" s="80">
        <v>43934</v>
      </c>
      <c r="H39" s="18" t="s">
        <v>91</v>
      </c>
    </row>
    <row r="40" spans="1:8" ht="70">
      <c r="A40" s="18">
        <v>4</v>
      </c>
      <c r="B40" s="18" t="s">
        <v>20</v>
      </c>
      <c r="C40" s="18" t="s">
        <v>898</v>
      </c>
      <c r="D40" s="18" t="s">
        <v>875</v>
      </c>
      <c r="E40" s="35"/>
      <c r="F40" s="35"/>
      <c r="G40" s="35"/>
      <c r="H40" s="35"/>
    </row>
    <row r="41" spans="1:8" ht="126">
      <c r="A41" s="202">
        <v>5</v>
      </c>
      <c r="B41" s="18" t="s">
        <v>185</v>
      </c>
      <c r="C41" s="18" t="s">
        <v>1022</v>
      </c>
      <c r="D41" s="45" t="s">
        <v>998</v>
      </c>
      <c r="E41" s="18" t="s">
        <v>1061</v>
      </c>
      <c r="F41" s="18" t="s">
        <v>1032</v>
      </c>
      <c r="G41" s="87" t="s">
        <v>1051</v>
      </c>
      <c r="H41" s="18" t="s">
        <v>237</v>
      </c>
    </row>
    <row r="42" spans="1:8" ht="70">
      <c r="A42" s="191"/>
      <c r="B42" s="18" t="s">
        <v>185</v>
      </c>
      <c r="C42" s="18" t="s">
        <v>935</v>
      </c>
      <c r="D42" s="18" t="s">
        <v>937</v>
      </c>
      <c r="E42" s="18" t="s">
        <v>685</v>
      </c>
      <c r="F42" s="18" t="s">
        <v>1032</v>
      </c>
      <c r="G42" s="88" t="s">
        <v>1065</v>
      </c>
      <c r="H42" s="18" t="s">
        <v>237</v>
      </c>
    </row>
    <row r="43" spans="1:8" ht="112">
      <c r="A43" s="18">
        <v>6</v>
      </c>
      <c r="B43" s="18" t="s">
        <v>40</v>
      </c>
      <c r="C43" s="18" t="s">
        <v>625</v>
      </c>
      <c r="D43" s="18" t="s">
        <v>42</v>
      </c>
      <c r="E43" s="18" t="s">
        <v>1067</v>
      </c>
      <c r="F43" s="18" t="s">
        <v>45</v>
      </c>
      <c r="G43" s="18" t="s">
        <v>675</v>
      </c>
      <c r="H43" s="18" t="s">
        <v>48</v>
      </c>
    </row>
  </sheetData>
  <mergeCells count="14">
    <mergeCell ref="A41:A42"/>
    <mergeCell ref="A2:E2"/>
    <mergeCell ref="F2:H2"/>
    <mergeCell ref="A9:E9"/>
    <mergeCell ref="F9:H9"/>
    <mergeCell ref="A15:A16"/>
    <mergeCell ref="A18:E18"/>
    <mergeCell ref="F18:H18"/>
    <mergeCell ref="A24:A25"/>
    <mergeCell ref="A27:E27"/>
    <mergeCell ref="F27:H27"/>
    <mergeCell ref="A32:A33"/>
    <mergeCell ref="A36:E36"/>
    <mergeCell ref="F36:H36"/>
  </mergeCells>
  <conditionalFormatting sqref="B3:C8 B11:B16 C11:C17 B19:B22 C19:C25 B28:B32 C28:C33 B35:C35 B37:B40 C37:C42">
    <cfRule type="notContainsBlanks" dxfId="19" priority="1">
      <formula>LEN(TRIM(B3))&gt;0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H44"/>
  <sheetViews>
    <sheetView topLeftCell="A5" workbookViewId="0">
      <selection activeCell="G9" sqref="G9"/>
    </sheetView>
  </sheetViews>
  <sheetFormatPr baseColWidth="10" defaultColWidth="14.5" defaultRowHeight="15.75" customHeight="1"/>
  <cols>
    <col min="1" max="1" width="12.5" customWidth="1"/>
    <col min="2" max="2" width="17.33203125" customWidth="1"/>
    <col min="3" max="3" width="18.6640625" customWidth="1"/>
    <col min="5" max="5" width="46.33203125" customWidth="1"/>
  </cols>
  <sheetData>
    <row r="1" spans="1:8" ht="42">
      <c r="A1" s="18">
        <v>34</v>
      </c>
      <c r="B1" s="18" t="s">
        <v>846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</row>
    <row r="2" spans="1:8" ht="13">
      <c r="A2" s="192" t="s">
        <v>8</v>
      </c>
      <c r="B2" s="182"/>
      <c r="C2" s="182"/>
      <c r="D2" s="182"/>
      <c r="E2" s="183"/>
      <c r="F2" s="193">
        <v>43927</v>
      </c>
      <c r="G2" s="182"/>
      <c r="H2" s="183"/>
    </row>
    <row r="3" spans="1:8" ht="13">
      <c r="A3" s="18"/>
      <c r="B3" s="18"/>
      <c r="C3" s="18"/>
      <c r="D3" s="18"/>
      <c r="E3" s="18"/>
      <c r="F3" s="18"/>
      <c r="G3" s="18"/>
      <c r="H3" s="18"/>
    </row>
    <row r="4" spans="1:8" ht="42">
      <c r="A4" s="202">
        <v>1</v>
      </c>
      <c r="B4" s="18" t="s">
        <v>185</v>
      </c>
      <c r="C4" s="18" t="s">
        <v>913</v>
      </c>
      <c r="D4" s="18" t="s">
        <v>17</v>
      </c>
      <c r="E4" s="18" t="s">
        <v>916</v>
      </c>
      <c r="F4" s="18" t="s">
        <v>917</v>
      </c>
      <c r="G4" s="18" t="s">
        <v>918</v>
      </c>
      <c r="H4" s="18" t="s">
        <v>919</v>
      </c>
    </row>
    <row r="5" spans="1:8" ht="84">
      <c r="A5" s="191"/>
      <c r="B5" s="18" t="s">
        <v>185</v>
      </c>
      <c r="C5" s="18" t="s">
        <v>732</v>
      </c>
      <c r="D5" s="86" t="s">
        <v>17</v>
      </c>
      <c r="E5" s="18" t="s">
        <v>920</v>
      </c>
      <c r="F5" s="18" t="s">
        <v>921</v>
      </c>
      <c r="G5" s="18" t="s">
        <v>877</v>
      </c>
      <c r="H5" s="18" t="s">
        <v>63</v>
      </c>
    </row>
    <row r="6" spans="1:8" ht="56">
      <c r="A6" s="18">
        <v>2</v>
      </c>
      <c r="B6" s="18" t="s">
        <v>871</v>
      </c>
      <c r="C6" s="78" t="s">
        <v>872</v>
      </c>
      <c r="D6" s="18" t="s">
        <v>17</v>
      </c>
      <c r="E6" s="18" t="s">
        <v>874</v>
      </c>
      <c r="F6" s="18" t="s">
        <v>922</v>
      </c>
      <c r="G6" s="18" t="s">
        <v>735</v>
      </c>
      <c r="H6" s="18" t="s">
        <v>55</v>
      </c>
    </row>
    <row r="7" spans="1:8" ht="154">
      <c r="A7" s="18">
        <v>3</v>
      </c>
      <c r="B7" s="18" t="s">
        <v>20</v>
      </c>
      <c r="C7" s="18" t="s">
        <v>926</v>
      </c>
      <c r="D7" s="18" t="s">
        <v>875</v>
      </c>
      <c r="E7" s="18" t="s">
        <v>928</v>
      </c>
      <c r="F7" s="18" t="s">
        <v>879</v>
      </c>
      <c r="G7" s="30" t="s">
        <v>929</v>
      </c>
      <c r="H7" s="78" t="s">
        <v>464</v>
      </c>
    </row>
    <row r="8" spans="1:8" ht="42">
      <c r="A8" s="18">
        <v>4</v>
      </c>
      <c r="B8" s="18" t="s">
        <v>16</v>
      </c>
      <c r="C8" s="18" t="s">
        <v>931</v>
      </c>
      <c r="D8" s="18" t="s">
        <v>17</v>
      </c>
      <c r="E8" s="18" t="s">
        <v>932</v>
      </c>
      <c r="F8" s="18" t="s">
        <v>934</v>
      </c>
      <c r="G8" s="18" t="s">
        <v>934</v>
      </c>
      <c r="H8" s="18" t="s">
        <v>934</v>
      </c>
    </row>
    <row r="9" spans="1:8" ht="84.75" customHeight="1">
      <c r="A9" s="18">
        <v>5</v>
      </c>
      <c r="B9" s="18" t="s">
        <v>16</v>
      </c>
      <c r="C9" s="18" t="s">
        <v>931</v>
      </c>
      <c r="D9" s="18" t="s">
        <v>940</v>
      </c>
      <c r="E9" s="18" t="s">
        <v>942</v>
      </c>
      <c r="F9" s="18" t="s">
        <v>182</v>
      </c>
      <c r="G9" s="18" t="s">
        <v>944</v>
      </c>
      <c r="H9" s="35"/>
    </row>
    <row r="10" spans="1:8" ht="84">
      <c r="A10" s="18">
        <v>6</v>
      </c>
      <c r="B10" s="18" t="s">
        <v>904</v>
      </c>
      <c r="C10" s="18" t="s">
        <v>255</v>
      </c>
      <c r="D10" s="18" t="s">
        <v>17</v>
      </c>
      <c r="E10" s="18" t="s">
        <v>946</v>
      </c>
      <c r="F10" s="18" t="s">
        <v>947</v>
      </c>
      <c r="G10" s="18" t="s">
        <v>258</v>
      </c>
      <c r="H10" s="18" t="s">
        <v>63</v>
      </c>
    </row>
    <row r="11" spans="1:8" ht="13">
      <c r="A11" s="82"/>
      <c r="B11" s="82"/>
      <c r="C11" s="82"/>
      <c r="D11" s="35"/>
      <c r="E11" s="35"/>
      <c r="F11" s="35"/>
      <c r="G11" s="35"/>
      <c r="H11" s="35"/>
    </row>
    <row r="12" spans="1:8" ht="13">
      <c r="A12" s="192" t="s">
        <v>26</v>
      </c>
      <c r="B12" s="182"/>
      <c r="C12" s="182"/>
      <c r="D12" s="182"/>
      <c r="E12" s="183"/>
      <c r="F12" s="193">
        <v>43928</v>
      </c>
      <c r="G12" s="182"/>
      <c r="H12" s="183"/>
    </row>
    <row r="13" spans="1:8" ht="140">
      <c r="A13" s="18">
        <v>1</v>
      </c>
      <c r="B13" s="18" t="s">
        <v>20</v>
      </c>
      <c r="C13" s="89" t="s">
        <v>926</v>
      </c>
      <c r="D13" s="18" t="s">
        <v>875</v>
      </c>
      <c r="E13" s="18" t="s">
        <v>969</v>
      </c>
      <c r="F13" s="78" t="s">
        <v>902</v>
      </c>
      <c r="G13" s="78" t="s">
        <v>903</v>
      </c>
      <c r="H13" s="35"/>
    </row>
    <row r="14" spans="1:8" ht="112">
      <c r="A14" s="18">
        <v>2</v>
      </c>
      <c r="B14" s="18" t="s">
        <v>880</v>
      </c>
      <c r="C14" s="18" t="s">
        <v>892</v>
      </c>
      <c r="D14" s="18" t="s">
        <v>17</v>
      </c>
      <c r="E14" s="18" t="s">
        <v>977</v>
      </c>
      <c r="F14" s="18" t="s">
        <v>979</v>
      </c>
      <c r="G14" s="18" t="s">
        <v>982</v>
      </c>
      <c r="H14" s="18" t="s">
        <v>983</v>
      </c>
    </row>
    <row r="15" spans="1:8" ht="42">
      <c r="A15" s="202">
        <v>3</v>
      </c>
      <c r="B15" s="18" t="s">
        <v>185</v>
      </c>
      <c r="C15" s="18" t="s">
        <v>913</v>
      </c>
      <c r="D15" s="18" t="s">
        <v>17</v>
      </c>
      <c r="E15" s="18" t="s">
        <v>987</v>
      </c>
      <c r="F15" s="18" t="s">
        <v>989</v>
      </c>
      <c r="G15" s="18" t="s">
        <v>990</v>
      </c>
      <c r="H15" s="18" t="s">
        <v>63</v>
      </c>
    </row>
    <row r="16" spans="1:8" ht="70">
      <c r="A16" s="191"/>
      <c r="B16" s="18" t="s">
        <v>185</v>
      </c>
      <c r="C16" s="18" t="s">
        <v>732</v>
      </c>
      <c r="D16" s="18" t="s">
        <v>17</v>
      </c>
      <c r="E16" s="18" t="s">
        <v>993</v>
      </c>
      <c r="F16" s="18" t="s">
        <v>994</v>
      </c>
      <c r="G16" s="18" t="s">
        <v>735</v>
      </c>
      <c r="H16" s="18" t="s">
        <v>538</v>
      </c>
    </row>
    <row r="17" spans="1:8" ht="87" customHeight="1">
      <c r="A17" s="18">
        <v>4</v>
      </c>
      <c r="B17" s="18" t="s">
        <v>76</v>
      </c>
      <c r="C17" s="18" t="s">
        <v>847</v>
      </c>
      <c r="D17" s="18" t="s">
        <v>17</v>
      </c>
      <c r="E17" s="18" t="s">
        <v>995</v>
      </c>
      <c r="F17" s="18" t="s">
        <v>996</v>
      </c>
      <c r="G17" s="18" t="s">
        <v>997</v>
      </c>
      <c r="H17" s="18" t="s">
        <v>391</v>
      </c>
    </row>
    <row r="18" spans="1:8" ht="112">
      <c r="A18" s="18">
        <v>5</v>
      </c>
      <c r="B18" s="18" t="s">
        <v>76</v>
      </c>
      <c r="C18" s="18" t="s">
        <v>852</v>
      </c>
      <c r="D18" s="78" t="s">
        <v>853</v>
      </c>
      <c r="E18" s="78" t="s">
        <v>854</v>
      </c>
      <c r="F18" s="78" t="s">
        <v>855</v>
      </c>
      <c r="G18" s="79">
        <v>43931</v>
      </c>
      <c r="H18" s="18" t="s">
        <v>391</v>
      </c>
    </row>
    <row r="19" spans="1:8" ht="56">
      <c r="A19" s="18">
        <v>6</v>
      </c>
      <c r="B19" s="18" t="s">
        <v>904</v>
      </c>
      <c r="C19" s="18" t="s">
        <v>255</v>
      </c>
      <c r="D19" s="18" t="s">
        <v>17</v>
      </c>
      <c r="E19" s="18" t="s">
        <v>1004</v>
      </c>
      <c r="F19" s="18" t="s">
        <v>1005</v>
      </c>
      <c r="G19" s="18" t="s">
        <v>352</v>
      </c>
      <c r="H19" s="18" t="s">
        <v>63</v>
      </c>
    </row>
    <row r="20" spans="1:8" ht="13">
      <c r="A20" s="82"/>
      <c r="B20" s="82"/>
      <c r="C20" s="82"/>
      <c r="D20" s="35"/>
      <c r="E20" s="35"/>
      <c r="F20" s="35"/>
      <c r="G20" s="35"/>
      <c r="H20" s="35"/>
    </row>
    <row r="21" spans="1:8" ht="13">
      <c r="A21" s="192" t="s">
        <v>35</v>
      </c>
      <c r="B21" s="182"/>
      <c r="C21" s="182"/>
      <c r="D21" s="182"/>
      <c r="E21" s="183"/>
      <c r="F21" s="193">
        <v>43929</v>
      </c>
      <c r="G21" s="182"/>
      <c r="H21" s="183"/>
    </row>
    <row r="22" spans="1:8" ht="70">
      <c r="A22" s="18">
        <v>1</v>
      </c>
      <c r="B22" s="18" t="s">
        <v>974</v>
      </c>
      <c r="C22" s="18" t="s">
        <v>975</v>
      </c>
      <c r="D22" s="18" t="s">
        <v>17</v>
      </c>
      <c r="E22" s="90" t="s">
        <v>981</v>
      </c>
      <c r="F22" s="18" t="s">
        <v>991</v>
      </c>
      <c r="G22" s="18" t="s">
        <v>986</v>
      </c>
      <c r="H22" s="18" t="s">
        <v>91</v>
      </c>
    </row>
    <row r="23" spans="1:8" ht="84">
      <c r="A23" s="18">
        <v>2</v>
      </c>
      <c r="B23" s="18" t="s">
        <v>16</v>
      </c>
      <c r="C23" s="18" t="s">
        <v>931</v>
      </c>
      <c r="D23" s="18" t="s">
        <v>17</v>
      </c>
      <c r="E23" s="18" t="s">
        <v>1010</v>
      </c>
      <c r="F23" s="18" t="s">
        <v>1011</v>
      </c>
      <c r="G23" s="18" t="s">
        <v>1012</v>
      </c>
      <c r="H23" s="35"/>
    </row>
    <row r="24" spans="1:8" ht="70">
      <c r="A24" s="18">
        <v>3</v>
      </c>
      <c r="B24" s="18" t="s">
        <v>20</v>
      </c>
      <c r="C24" s="18" t="s">
        <v>898</v>
      </c>
      <c r="D24" s="18" t="s">
        <v>875</v>
      </c>
      <c r="E24" s="18" t="s">
        <v>1013</v>
      </c>
      <c r="F24" s="35"/>
      <c r="G24" s="35"/>
      <c r="H24" s="35"/>
    </row>
    <row r="25" spans="1:8" ht="14">
      <c r="A25" s="18">
        <v>4</v>
      </c>
      <c r="B25" s="18" t="s">
        <v>933</v>
      </c>
      <c r="C25" s="82"/>
      <c r="D25" s="35"/>
      <c r="E25" s="35"/>
      <c r="F25" s="35"/>
      <c r="G25" s="35"/>
      <c r="H25" s="35"/>
    </row>
    <row r="26" spans="1:8" ht="42">
      <c r="A26" s="202">
        <v>5</v>
      </c>
      <c r="B26" s="18" t="s">
        <v>185</v>
      </c>
      <c r="C26" s="18" t="s">
        <v>913</v>
      </c>
      <c r="D26" s="18" t="s">
        <v>17</v>
      </c>
      <c r="E26" s="18" t="s">
        <v>1017</v>
      </c>
      <c r="F26" s="18" t="s">
        <v>187</v>
      </c>
      <c r="G26" s="18" t="s">
        <v>990</v>
      </c>
      <c r="H26" s="18" t="s">
        <v>1020</v>
      </c>
    </row>
    <row r="27" spans="1:8" ht="70">
      <c r="A27" s="191"/>
      <c r="B27" s="18" t="s">
        <v>185</v>
      </c>
      <c r="C27" s="92" t="s">
        <v>732</v>
      </c>
      <c r="D27" s="18" t="s">
        <v>17</v>
      </c>
      <c r="E27" s="18" t="s">
        <v>1023</v>
      </c>
      <c r="F27" s="18" t="s">
        <v>994</v>
      </c>
      <c r="G27" s="18" t="s">
        <v>761</v>
      </c>
      <c r="H27" s="18" t="s">
        <v>63</v>
      </c>
    </row>
    <row r="28" spans="1:8" ht="42">
      <c r="A28" s="18">
        <v>6</v>
      </c>
      <c r="B28" s="18" t="s">
        <v>16</v>
      </c>
      <c r="C28" s="18" t="s">
        <v>931</v>
      </c>
      <c r="D28" s="18" t="s">
        <v>17</v>
      </c>
      <c r="E28" s="18" t="s">
        <v>1024</v>
      </c>
      <c r="F28" s="18" t="s">
        <v>1025</v>
      </c>
      <c r="G28" s="18" t="s">
        <v>944</v>
      </c>
      <c r="H28" s="35"/>
    </row>
    <row r="29" spans="1:8" ht="13">
      <c r="A29" s="82"/>
      <c r="B29" s="82"/>
      <c r="C29" s="82"/>
      <c r="D29" s="35"/>
      <c r="E29" s="35"/>
      <c r="F29" s="35"/>
      <c r="G29" s="35"/>
      <c r="H29" s="35"/>
    </row>
    <row r="30" spans="1:8" ht="13">
      <c r="A30" s="192" t="s">
        <v>51</v>
      </c>
      <c r="B30" s="182"/>
      <c r="C30" s="182"/>
      <c r="D30" s="182"/>
      <c r="E30" s="183"/>
      <c r="F30" s="193">
        <v>43930</v>
      </c>
      <c r="G30" s="182"/>
      <c r="H30" s="183"/>
    </row>
    <row r="31" spans="1:8" ht="70">
      <c r="A31" s="18">
        <v>1</v>
      </c>
      <c r="B31" s="18" t="s">
        <v>20</v>
      </c>
      <c r="C31" s="18" t="s">
        <v>898</v>
      </c>
      <c r="D31" s="18" t="s">
        <v>875</v>
      </c>
      <c r="E31" s="30" t="s">
        <v>1039</v>
      </c>
      <c r="F31" s="35"/>
      <c r="G31" s="35"/>
      <c r="H31" s="35"/>
    </row>
    <row r="32" spans="1:8" ht="112">
      <c r="A32" s="18">
        <v>2</v>
      </c>
      <c r="B32" s="18" t="s">
        <v>40</v>
      </c>
      <c r="C32" s="18" t="s">
        <v>625</v>
      </c>
      <c r="D32" s="18" t="s">
        <v>42</v>
      </c>
      <c r="E32" s="18" t="s">
        <v>1041</v>
      </c>
      <c r="F32" s="18" t="s">
        <v>45</v>
      </c>
      <c r="G32" s="18" t="s">
        <v>528</v>
      </c>
      <c r="H32" s="18" t="s">
        <v>48</v>
      </c>
    </row>
    <row r="33" spans="1:8" ht="14">
      <c r="A33" s="18">
        <v>3</v>
      </c>
      <c r="B33" s="18" t="s">
        <v>933</v>
      </c>
      <c r="C33" s="82"/>
      <c r="D33" s="35"/>
      <c r="E33" s="35"/>
      <c r="F33" s="35"/>
      <c r="G33" s="35"/>
      <c r="H33" s="35"/>
    </row>
    <row r="34" spans="1:8" ht="98">
      <c r="A34" s="18">
        <v>4</v>
      </c>
      <c r="B34" s="18" t="s">
        <v>856</v>
      </c>
      <c r="C34" s="18" t="s">
        <v>857</v>
      </c>
      <c r="D34" s="18" t="s">
        <v>42</v>
      </c>
      <c r="E34" s="18" t="s">
        <v>948</v>
      </c>
      <c r="F34" s="18" t="s">
        <v>1045</v>
      </c>
      <c r="G34" s="18" t="s">
        <v>860</v>
      </c>
      <c r="H34" s="18" t="s">
        <v>861</v>
      </c>
    </row>
    <row r="35" spans="1:8" ht="98">
      <c r="A35" s="18">
        <v>5</v>
      </c>
      <c r="B35" s="18" t="s">
        <v>871</v>
      </c>
      <c r="C35" s="78" t="s">
        <v>872</v>
      </c>
      <c r="D35" s="18" t="s">
        <v>42</v>
      </c>
      <c r="E35" s="78" t="s">
        <v>943</v>
      </c>
      <c r="F35" s="18" t="s">
        <v>1046</v>
      </c>
      <c r="G35" s="18" t="s">
        <v>791</v>
      </c>
      <c r="H35" s="18" t="s">
        <v>237</v>
      </c>
    </row>
    <row r="36" spans="1:8" ht="56">
      <c r="A36" s="202">
        <v>6</v>
      </c>
      <c r="B36" s="18" t="s">
        <v>185</v>
      </c>
      <c r="C36" s="18" t="s">
        <v>913</v>
      </c>
      <c r="D36" s="18" t="s">
        <v>17</v>
      </c>
      <c r="E36" s="18" t="s">
        <v>1053</v>
      </c>
      <c r="F36" s="18" t="s">
        <v>1054</v>
      </c>
      <c r="G36" s="18" t="s">
        <v>1055</v>
      </c>
      <c r="H36" s="18" t="s">
        <v>1057</v>
      </c>
    </row>
    <row r="37" spans="1:8" ht="70">
      <c r="A37" s="191"/>
      <c r="B37" s="18" t="s">
        <v>185</v>
      </c>
      <c r="C37" s="18" t="s">
        <v>732</v>
      </c>
      <c r="D37" s="18" t="s">
        <v>17</v>
      </c>
      <c r="E37" s="18" t="s">
        <v>1059</v>
      </c>
      <c r="F37" s="18" t="s">
        <v>994</v>
      </c>
      <c r="G37" s="18" t="s">
        <v>1060</v>
      </c>
      <c r="H37" s="18" t="s">
        <v>538</v>
      </c>
    </row>
    <row r="38" spans="1:8" ht="13">
      <c r="A38" s="82"/>
      <c r="B38" s="82"/>
      <c r="C38" s="82"/>
      <c r="D38" s="35"/>
      <c r="E38" s="35"/>
      <c r="F38" s="35"/>
      <c r="G38" s="35"/>
      <c r="H38" s="35"/>
    </row>
    <row r="39" spans="1:8" ht="13">
      <c r="A39" s="192" t="s">
        <v>75</v>
      </c>
      <c r="B39" s="182"/>
      <c r="C39" s="182"/>
      <c r="D39" s="182"/>
      <c r="E39" s="183"/>
      <c r="F39" s="193">
        <v>43931</v>
      </c>
      <c r="G39" s="182"/>
      <c r="H39" s="183"/>
    </row>
    <row r="40" spans="1:8" ht="14">
      <c r="A40" s="18">
        <v>1</v>
      </c>
      <c r="B40" s="18" t="s">
        <v>933</v>
      </c>
      <c r="C40" s="82"/>
      <c r="D40" s="35"/>
      <c r="E40" s="35"/>
      <c r="F40" s="35"/>
      <c r="G40" s="35"/>
      <c r="H40" s="35"/>
    </row>
    <row r="41" spans="1:8" ht="42">
      <c r="A41" s="18">
        <v>2</v>
      </c>
      <c r="B41" s="18" t="s">
        <v>963</v>
      </c>
      <c r="C41" s="18" t="s">
        <v>964</v>
      </c>
      <c r="D41" s="18" t="s">
        <v>17</v>
      </c>
      <c r="E41" s="18" t="s">
        <v>965</v>
      </c>
      <c r="F41" s="18" t="s">
        <v>967</v>
      </c>
      <c r="G41" s="18" t="s">
        <v>1068</v>
      </c>
      <c r="H41" s="18" t="s">
        <v>63</v>
      </c>
    </row>
    <row r="42" spans="1:8" ht="70">
      <c r="A42" s="18">
        <v>3</v>
      </c>
      <c r="B42" s="18" t="s">
        <v>20</v>
      </c>
      <c r="C42" s="18" t="s">
        <v>898</v>
      </c>
      <c r="D42" s="18" t="s">
        <v>875</v>
      </c>
      <c r="E42" s="30" t="s">
        <v>1069</v>
      </c>
      <c r="F42" s="35"/>
      <c r="G42" s="35"/>
      <c r="H42" s="35"/>
    </row>
    <row r="43" spans="1:8" ht="42">
      <c r="A43" s="18">
        <v>4</v>
      </c>
      <c r="B43" s="18" t="s">
        <v>16</v>
      </c>
      <c r="C43" s="18" t="s">
        <v>931</v>
      </c>
      <c r="D43" s="35"/>
      <c r="E43" s="18" t="s">
        <v>1070</v>
      </c>
      <c r="F43" s="18" t="s">
        <v>1071</v>
      </c>
      <c r="G43" s="35"/>
      <c r="H43" s="18" t="s">
        <v>944</v>
      </c>
    </row>
    <row r="44" spans="1:8" ht="70">
      <c r="A44" s="18">
        <v>5</v>
      </c>
      <c r="B44" s="18" t="s">
        <v>904</v>
      </c>
      <c r="C44" s="18" t="s">
        <v>1072</v>
      </c>
      <c r="D44" s="18" t="s">
        <v>17</v>
      </c>
      <c r="E44" s="18" t="s">
        <v>644</v>
      </c>
      <c r="F44" s="18" t="s">
        <v>1073</v>
      </c>
      <c r="G44" s="18" t="s">
        <v>352</v>
      </c>
      <c r="H44" s="18" t="s">
        <v>63</v>
      </c>
    </row>
  </sheetData>
  <mergeCells count="14">
    <mergeCell ref="A39:E39"/>
    <mergeCell ref="F39:H39"/>
    <mergeCell ref="A2:E2"/>
    <mergeCell ref="F2:H2"/>
    <mergeCell ref="A4:A5"/>
    <mergeCell ref="A12:E12"/>
    <mergeCell ref="F12:H12"/>
    <mergeCell ref="A21:E21"/>
    <mergeCell ref="F21:H21"/>
    <mergeCell ref="A15:A16"/>
    <mergeCell ref="A26:A27"/>
    <mergeCell ref="A30:E30"/>
    <mergeCell ref="F30:H30"/>
    <mergeCell ref="A36:A37"/>
  </mergeCells>
  <conditionalFormatting sqref="B3:C10 B13:B17 C13:C18 B20:C20 B22:B23 C22:C26 B28:C29 B31:B33 C31:C38 B36:B38 B40:B41 C40:C42">
    <cfRule type="notContainsBlanks" dxfId="18" priority="1">
      <formula>LEN(TRIM(B3))&gt;0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H27"/>
  <sheetViews>
    <sheetView workbookViewId="0"/>
  </sheetViews>
  <sheetFormatPr baseColWidth="10" defaultColWidth="14.5" defaultRowHeight="15.75" customHeight="1"/>
  <cols>
    <col min="1" max="1" width="16.5" customWidth="1"/>
    <col min="2" max="2" width="20.5" customWidth="1"/>
    <col min="3" max="3" width="21.1640625" customWidth="1"/>
    <col min="5" max="5" width="44" customWidth="1"/>
  </cols>
  <sheetData>
    <row r="1" spans="1:8" ht="4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ht="15.75" customHeight="1">
      <c r="A2" s="181" t="s">
        <v>8</v>
      </c>
      <c r="B2" s="182"/>
      <c r="C2" s="182"/>
      <c r="D2" s="182"/>
      <c r="E2" s="183"/>
      <c r="F2" s="184">
        <v>43927</v>
      </c>
      <c r="G2" s="182"/>
      <c r="H2" s="183"/>
    </row>
    <row r="3" spans="1:8" ht="15.75" customHeight="1">
      <c r="A3" s="5">
        <v>1</v>
      </c>
      <c r="B3" s="6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</row>
    <row r="4" spans="1:8" ht="15.75" customHeight="1">
      <c r="A4" s="5">
        <v>2</v>
      </c>
      <c r="B4" s="7" t="s">
        <v>16</v>
      </c>
      <c r="C4" s="3" t="s">
        <v>10</v>
      </c>
      <c r="D4" s="3" t="s">
        <v>17</v>
      </c>
      <c r="E4" s="3" t="s">
        <v>18</v>
      </c>
      <c r="F4" s="3" t="s">
        <v>19</v>
      </c>
      <c r="G4" s="3" t="s">
        <v>14</v>
      </c>
      <c r="H4" s="3" t="s">
        <v>15</v>
      </c>
    </row>
    <row r="5" spans="1:8" ht="15.75" customHeight="1">
      <c r="A5" s="5">
        <v>3</v>
      </c>
      <c r="B5" s="7" t="s">
        <v>20</v>
      </c>
      <c r="C5" s="3" t="s">
        <v>10</v>
      </c>
      <c r="D5" s="3" t="s">
        <v>17</v>
      </c>
      <c r="E5" s="3" t="s">
        <v>21</v>
      </c>
      <c r="F5" s="3" t="s">
        <v>19</v>
      </c>
      <c r="G5" s="3" t="s">
        <v>14</v>
      </c>
      <c r="H5" s="3" t="s">
        <v>15</v>
      </c>
    </row>
    <row r="6" spans="1:8" ht="15.75" customHeight="1">
      <c r="A6" s="5">
        <v>4</v>
      </c>
      <c r="B6" s="8" t="s">
        <v>22</v>
      </c>
      <c r="C6" s="3" t="s">
        <v>23</v>
      </c>
      <c r="D6" s="3" t="s">
        <v>17</v>
      </c>
      <c r="E6" s="3" t="s">
        <v>24</v>
      </c>
      <c r="F6" s="3" t="s">
        <v>25</v>
      </c>
      <c r="G6" s="3" t="s">
        <v>14</v>
      </c>
      <c r="H6" s="3" t="s">
        <v>15</v>
      </c>
    </row>
    <row r="7" spans="1:8" ht="15.75" customHeight="1">
      <c r="A7" s="181" t="s">
        <v>26</v>
      </c>
      <c r="B7" s="182"/>
      <c r="C7" s="182"/>
      <c r="D7" s="182"/>
      <c r="E7" s="183"/>
      <c r="F7" s="184">
        <v>43928</v>
      </c>
      <c r="G7" s="182"/>
      <c r="H7" s="183"/>
    </row>
    <row r="8" spans="1:8" ht="71">
      <c r="A8" s="5">
        <v>1</v>
      </c>
      <c r="B8" s="7" t="s">
        <v>20</v>
      </c>
      <c r="C8" s="9" t="s">
        <v>27</v>
      </c>
      <c r="D8" s="3" t="s">
        <v>17</v>
      </c>
      <c r="E8" s="3" t="s">
        <v>28</v>
      </c>
      <c r="F8" s="3" t="s">
        <v>19</v>
      </c>
      <c r="G8" s="3" t="s">
        <v>14</v>
      </c>
      <c r="H8" s="3" t="s">
        <v>15</v>
      </c>
    </row>
    <row r="9" spans="1:8" ht="71">
      <c r="A9" s="5">
        <v>2</v>
      </c>
      <c r="B9" s="6" t="s">
        <v>9</v>
      </c>
      <c r="C9" s="9" t="s">
        <v>10</v>
      </c>
      <c r="D9" s="3" t="s">
        <v>17</v>
      </c>
      <c r="E9" s="3" t="s">
        <v>29</v>
      </c>
      <c r="F9" s="3" t="s">
        <v>19</v>
      </c>
      <c r="G9" s="3" t="s">
        <v>14</v>
      </c>
      <c r="H9" s="3" t="s">
        <v>15</v>
      </c>
    </row>
    <row r="10" spans="1:8" ht="71">
      <c r="A10" s="5">
        <v>3</v>
      </c>
      <c r="B10" s="7" t="s">
        <v>16</v>
      </c>
      <c r="C10" s="9" t="s">
        <v>10</v>
      </c>
      <c r="D10" s="3" t="s">
        <v>17</v>
      </c>
      <c r="E10" s="3" t="s">
        <v>30</v>
      </c>
      <c r="F10" s="3" t="s">
        <v>19</v>
      </c>
      <c r="G10" s="3" t="s">
        <v>14</v>
      </c>
      <c r="H10" s="3" t="s">
        <v>15</v>
      </c>
    </row>
    <row r="11" spans="1:8" ht="71">
      <c r="A11" s="5">
        <v>4</v>
      </c>
      <c r="B11" s="10" t="s">
        <v>31</v>
      </c>
      <c r="C11" s="9" t="s">
        <v>10</v>
      </c>
      <c r="D11" s="3" t="s">
        <v>17</v>
      </c>
      <c r="E11" s="3" t="s">
        <v>32</v>
      </c>
      <c r="F11" s="3" t="s">
        <v>33</v>
      </c>
      <c r="G11" s="3" t="s">
        <v>14</v>
      </c>
      <c r="H11" s="3" t="s">
        <v>15</v>
      </c>
    </row>
    <row r="12" spans="1:8" ht="71">
      <c r="A12" s="5">
        <v>5</v>
      </c>
      <c r="B12" s="8" t="s">
        <v>22</v>
      </c>
      <c r="C12" s="9" t="s">
        <v>23</v>
      </c>
      <c r="D12" s="3" t="s">
        <v>17</v>
      </c>
      <c r="E12" s="3" t="s">
        <v>24</v>
      </c>
      <c r="F12" s="3" t="s">
        <v>34</v>
      </c>
      <c r="G12" s="3" t="s">
        <v>14</v>
      </c>
      <c r="H12" s="3" t="s">
        <v>15</v>
      </c>
    </row>
    <row r="13" spans="1:8" ht="15.75" customHeight="1">
      <c r="A13" s="181" t="s">
        <v>35</v>
      </c>
      <c r="B13" s="182"/>
      <c r="C13" s="182"/>
      <c r="D13" s="182"/>
      <c r="E13" s="183"/>
      <c r="F13" s="184">
        <v>43929</v>
      </c>
      <c r="G13" s="182"/>
      <c r="H13" s="183"/>
    </row>
    <row r="14" spans="1:8" ht="71">
      <c r="A14" s="5">
        <v>1</v>
      </c>
      <c r="B14" s="6" t="s">
        <v>9</v>
      </c>
      <c r="C14" s="9" t="s">
        <v>10</v>
      </c>
      <c r="D14" s="3" t="s">
        <v>17</v>
      </c>
      <c r="E14" s="3" t="s">
        <v>36</v>
      </c>
      <c r="F14" s="3" t="s">
        <v>37</v>
      </c>
      <c r="G14" s="3" t="s">
        <v>14</v>
      </c>
      <c r="H14" s="3" t="s">
        <v>15</v>
      </c>
    </row>
    <row r="15" spans="1:8" ht="71">
      <c r="A15" s="5">
        <v>2</v>
      </c>
      <c r="B15" s="7" t="s">
        <v>16</v>
      </c>
      <c r="C15" s="9" t="s">
        <v>10</v>
      </c>
      <c r="D15" s="3" t="s">
        <v>17</v>
      </c>
      <c r="E15" s="3" t="s">
        <v>38</v>
      </c>
      <c r="F15" s="3" t="s">
        <v>19</v>
      </c>
      <c r="G15" s="3" t="s">
        <v>14</v>
      </c>
      <c r="H15" s="3" t="s">
        <v>15</v>
      </c>
    </row>
    <row r="16" spans="1:8" ht="71">
      <c r="A16" s="5">
        <v>3</v>
      </c>
      <c r="B16" s="7" t="s">
        <v>20</v>
      </c>
      <c r="C16" s="9" t="s">
        <v>10</v>
      </c>
      <c r="D16" s="3" t="s">
        <v>17</v>
      </c>
      <c r="E16" s="3" t="s">
        <v>39</v>
      </c>
      <c r="F16" s="3" t="s">
        <v>19</v>
      </c>
      <c r="G16" s="3" t="s">
        <v>14</v>
      </c>
      <c r="H16" s="3" t="s">
        <v>15</v>
      </c>
    </row>
    <row r="17" spans="1:8" ht="141">
      <c r="A17" s="5">
        <v>4</v>
      </c>
      <c r="B17" s="12" t="s">
        <v>40</v>
      </c>
      <c r="C17" s="9" t="s">
        <v>41</v>
      </c>
      <c r="D17" s="3" t="s">
        <v>42</v>
      </c>
      <c r="E17" s="3" t="s">
        <v>44</v>
      </c>
      <c r="F17" s="3" t="s">
        <v>45</v>
      </c>
      <c r="G17" s="3" t="s">
        <v>46</v>
      </c>
      <c r="H17" s="3" t="s">
        <v>48</v>
      </c>
    </row>
    <row r="18" spans="1:8" ht="15.75" customHeight="1">
      <c r="A18" s="181" t="s">
        <v>51</v>
      </c>
      <c r="B18" s="182"/>
      <c r="C18" s="182"/>
      <c r="D18" s="182"/>
      <c r="E18" s="183"/>
      <c r="F18" s="184">
        <v>43930</v>
      </c>
      <c r="G18" s="182"/>
      <c r="H18" s="183"/>
    </row>
    <row r="19" spans="1:8" ht="71">
      <c r="A19" s="5">
        <v>1</v>
      </c>
      <c r="B19" s="7" t="s">
        <v>20</v>
      </c>
      <c r="C19" s="9" t="s">
        <v>27</v>
      </c>
      <c r="D19" s="3" t="s">
        <v>17</v>
      </c>
      <c r="E19" s="3" t="s">
        <v>62</v>
      </c>
      <c r="F19" s="3" t="s">
        <v>37</v>
      </c>
      <c r="G19" s="3" t="s">
        <v>14</v>
      </c>
      <c r="H19" s="3" t="s">
        <v>15</v>
      </c>
    </row>
    <row r="20" spans="1:8" ht="71">
      <c r="A20" s="5">
        <v>2</v>
      </c>
      <c r="B20" s="6" t="s">
        <v>9</v>
      </c>
      <c r="C20" s="9" t="s">
        <v>10</v>
      </c>
      <c r="D20" s="3" t="s">
        <v>17</v>
      </c>
      <c r="E20" s="3" t="s">
        <v>64</v>
      </c>
      <c r="F20" s="3" t="s">
        <v>19</v>
      </c>
      <c r="G20" s="3" t="s">
        <v>14</v>
      </c>
      <c r="H20" s="3" t="s">
        <v>15</v>
      </c>
    </row>
    <row r="21" spans="1:8" ht="71">
      <c r="A21" s="5">
        <v>3</v>
      </c>
      <c r="B21" s="7" t="s">
        <v>16</v>
      </c>
      <c r="C21" s="9" t="s">
        <v>10</v>
      </c>
      <c r="D21" s="3" t="s">
        <v>17</v>
      </c>
      <c r="E21" s="3" t="s">
        <v>68</v>
      </c>
      <c r="F21" s="3" t="s">
        <v>19</v>
      </c>
      <c r="G21" s="3" t="s">
        <v>14</v>
      </c>
      <c r="H21" s="3" t="s">
        <v>15</v>
      </c>
    </row>
    <row r="22" spans="1:8" ht="43">
      <c r="A22" s="5">
        <v>4</v>
      </c>
      <c r="B22" s="13" t="s">
        <v>69</v>
      </c>
      <c r="C22" s="9" t="s">
        <v>10</v>
      </c>
      <c r="D22" s="3" t="s">
        <v>17</v>
      </c>
      <c r="E22" s="3" t="s">
        <v>74</v>
      </c>
      <c r="F22" s="3" t="s">
        <v>33</v>
      </c>
      <c r="G22" s="3" t="s">
        <v>14</v>
      </c>
      <c r="H22" s="3"/>
    </row>
    <row r="23" spans="1:8" ht="15.75" customHeight="1">
      <c r="A23" s="181" t="s">
        <v>75</v>
      </c>
      <c r="B23" s="182"/>
      <c r="C23" s="182"/>
      <c r="D23" s="182"/>
      <c r="E23" s="183"/>
      <c r="F23" s="184">
        <v>43931</v>
      </c>
      <c r="G23" s="182"/>
      <c r="H23" s="183"/>
    </row>
    <row r="24" spans="1:8" ht="43">
      <c r="A24" s="5">
        <v>1</v>
      </c>
      <c r="B24" s="10" t="s">
        <v>76</v>
      </c>
      <c r="C24" s="9" t="s">
        <v>10</v>
      </c>
      <c r="D24" s="3" t="s">
        <v>17</v>
      </c>
      <c r="E24" s="3" t="s">
        <v>74</v>
      </c>
      <c r="F24" s="3" t="s">
        <v>33</v>
      </c>
      <c r="G24" s="3" t="s">
        <v>14</v>
      </c>
      <c r="H24" s="3"/>
    </row>
    <row r="25" spans="1:8" ht="71">
      <c r="A25" s="5">
        <v>2</v>
      </c>
      <c r="B25" s="7" t="s">
        <v>16</v>
      </c>
      <c r="C25" s="9" t="s">
        <v>10</v>
      </c>
      <c r="D25" s="3" t="s">
        <v>17</v>
      </c>
      <c r="E25" s="3" t="s">
        <v>78</v>
      </c>
      <c r="F25" s="3" t="s">
        <v>19</v>
      </c>
      <c r="G25" s="3" t="s">
        <v>14</v>
      </c>
      <c r="H25" s="3" t="s">
        <v>15</v>
      </c>
    </row>
    <row r="26" spans="1:8" ht="71">
      <c r="A26" s="5">
        <v>3</v>
      </c>
      <c r="B26" s="10" t="s">
        <v>31</v>
      </c>
      <c r="C26" s="9" t="s">
        <v>10</v>
      </c>
      <c r="D26" s="3" t="s">
        <v>17</v>
      </c>
      <c r="E26" s="3" t="s">
        <v>80</v>
      </c>
      <c r="F26" s="3" t="s">
        <v>19</v>
      </c>
      <c r="G26" s="3" t="s">
        <v>14</v>
      </c>
      <c r="H26" s="3" t="s">
        <v>15</v>
      </c>
    </row>
    <row r="27" spans="1:8" ht="71">
      <c r="A27" s="5">
        <v>4</v>
      </c>
      <c r="B27" s="8" t="s">
        <v>22</v>
      </c>
      <c r="C27" s="9" t="s">
        <v>23</v>
      </c>
      <c r="D27" s="3" t="s">
        <v>17</v>
      </c>
      <c r="E27" s="3" t="s">
        <v>83</v>
      </c>
      <c r="F27" s="3" t="s">
        <v>34</v>
      </c>
      <c r="G27" s="3" t="s">
        <v>14</v>
      </c>
      <c r="H27" s="3" t="s">
        <v>15</v>
      </c>
    </row>
  </sheetData>
  <mergeCells count="10">
    <mergeCell ref="A18:E18"/>
    <mergeCell ref="A23:E23"/>
    <mergeCell ref="F23:H23"/>
    <mergeCell ref="A2:E2"/>
    <mergeCell ref="F2:H2"/>
    <mergeCell ref="A7:E7"/>
    <mergeCell ref="F7:H7"/>
    <mergeCell ref="A13:E13"/>
    <mergeCell ref="F13:H13"/>
    <mergeCell ref="F18:H18"/>
  </mergeCells>
  <conditionalFormatting sqref="B3:C6 B8:C12 B14:C17 B19:C22 B24:C27">
    <cfRule type="notContainsBlanks" dxfId="37" priority="1">
      <formula>LEN(TRIM(B3))&gt;0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I43"/>
  <sheetViews>
    <sheetView workbookViewId="0">
      <selection activeCell="D28" sqref="A1:XFD1048576"/>
    </sheetView>
  </sheetViews>
  <sheetFormatPr baseColWidth="10" defaultColWidth="14.5" defaultRowHeight="13"/>
  <cols>
    <col min="1" max="1" width="12.5" customWidth="1"/>
    <col min="2" max="2" width="19.5" customWidth="1"/>
    <col min="3" max="3" width="13.5" customWidth="1"/>
    <col min="5" max="5" width="47" customWidth="1"/>
  </cols>
  <sheetData>
    <row r="1" spans="1:8" ht="42">
      <c r="A1" s="18" t="s">
        <v>845</v>
      </c>
      <c r="B1" s="18" t="s">
        <v>846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</row>
    <row r="2" spans="1:8">
      <c r="A2" s="192" t="s">
        <v>8</v>
      </c>
      <c r="B2" s="182"/>
      <c r="C2" s="182"/>
      <c r="D2" s="182"/>
      <c r="E2" s="183"/>
      <c r="F2" s="193">
        <v>43927</v>
      </c>
      <c r="G2" s="182"/>
      <c r="H2" s="183"/>
    </row>
    <row r="3" spans="1:8" ht="84">
      <c r="A3" s="18">
        <v>1</v>
      </c>
      <c r="B3" s="18" t="s">
        <v>40</v>
      </c>
      <c r="C3" s="18" t="s">
        <v>625</v>
      </c>
      <c r="D3" s="18" t="s">
        <v>11</v>
      </c>
      <c r="E3" s="18" t="s">
        <v>1080</v>
      </c>
      <c r="F3" s="18" t="s">
        <v>45</v>
      </c>
      <c r="G3" s="18" t="s">
        <v>1082</v>
      </c>
      <c r="H3" s="18" t="s">
        <v>48</v>
      </c>
    </row>
    <row r="4" spans="1:8" ht="182">
      <c r="A4" s="18">
        <v>2</v>
      </c>
      <c r="B4" s="18" t="s">
        <v>20</v>
      </c>
      <c r="C4" s="18" t="s">
        <v>898</v>
      </c>
      <c r="D4" s="18" t="s">
        <v>875</v>
      </c>
      <c r="E4" s="18" t="s">
        <v>1085</v>
      </c>
      <c r="F4" s="18" t="s">
        <v>879</v>
      </c>
      <c r="G4" s="18" t="s">
        <v>881</v>
      </c>
      <c r="H4" s="78" t="s">
        <v>464</v>
      </c>
    </row>
    <row r="5" spans="1:8" ht="84">
      <c r="A5" s="18">
        <v>3</v>
      </c>
      <c r="B5" s="18" t="s">
        <v>16</v>
      </c>
      <c r="C5" s="18" t="s">
        <v>1087</v>
      </c>
      <c r="D5" s="18" t="s">
        <v>11</v>
      </c>
      <c r="E5" s="18" t="s">
        <v>1089</v>
      </c>
      <c r="F5" s="18" t="s">
        <v>1090</v>
      </c>
      <c r="G5" s="18" t="s">
        <v>1091</v>
      </c>
      <c r="H5" s="18" t="s">
        <v>63</v>
      </c>
    </row>
    <row r="6" spans="1:8" ht="154">
      <c r="A6" s="202">
        <v>4</v>
      </c>
      <c r="B6" s="18" t="s">
        <v>185</v>
      </c>
      <c r="C6" s="18" t="s">
        <v>888</v>
      </c>
      <c r="D6" s="18" t="s">
        <v>1096</v>
      </c>
      <c r="E6" s="18" t="s">
        <v>889</v>
      </c>
      <c r="F6" s="18" t="s">
        <v>1032</v>
      </c>
      <c r="G6" s="83" t="s">
        <v>915</v>
      </c>
      <c r="H6" s="18" t="s">
        <v>237</v>
      </c>
    </row>
    <row r="7" spans="1:8" ht="56">
      <c r="A7" s="191"/>
      <c r="B7" s="18" t="s">
        <v>185</v>
      </c>
      <c r="C7" s="18" t="s">
        <v>732</v>
      </c>
      <c r="D7" s="18" t="s">
        <v>17</v>
      </c>
      <c r="E7" s="18" t="s">
        <v>1101</v>
      </c>
      <c r="F7" s="18" t="s">
        <v>1103</v>
      </c>
      <c r="G7" s="18" t="s">
        <v>877</v>
      </c>
      <c r="H7" s="18" t="s">
        <v>91</v>
      </c>
    </row>
    <row r="8" spans="1:8" ht="126">
      <c r="A8" s="18">
        <v>5</v>
      </c>
      <c r="B8" s="18" t="s">
        <v>933</v>
      </c>
      <c r="C8" s="18" t="s">
        <v>1087</v>
      </c>
      <c r="D8" s="18" t="s">
        <v>1105</v>
      </c>
      <c r="E8" s="18" t="s">
        <v>1106</v>
      </c>
      <c r="F8" s="18" t="s">
        <v>1107</v>
      </c>
      <c r="G8" s="18" t="s">
        <v>1108</v>
      </c>
      <c r="H8" s="18" t="s">
        <v>1109</v>
      </c>
    </row>
    <row r="9" spans="1:8" ht="84">
      <c r="A9" s="18">
        <v>6</v>
      </c>
      <c r="B9" s="18" t="s">
        <v>871</v>
      </c>
      <c r="C9" s="78" t="s">
        <v>872</v>
      </c>
      <c r="D9" s="18" t="s">
        <v>17</v>
      </c>
      <c r="E9" s="18" t="s">
        <v>874</v>
      </c>
      <c r="F9" s="18" t="s">
        <v>1112</v>
      </c>
      <c r="G9" s="18" t="s">
        <v>735</v>
      </c>
      <c r="H9" s="18" t="s">
        <v>63</v>
      </c>
    </row>
    <row r="10" spans="1:8" ht="70">
      <c r="A10" s="18">
        <v>7</v>
      </c>
      <c r="B10" s="18" t="s">
        <v>904</v>
      </c>
      <c r="C10" s="18" t="s">
        <v>148</v>
      </c>
      <c r="D10" s="18" t="s">
        <v>17</v>
      </c>
      <c r="E10" s="18" t="s">
        <v>951</v>
      </c>
      <c r="F10" s="18" t="s">
        <v>907</v>
      </c>
      <c r="G10" s="18" t="s">
        <v>176</v>
      </c>
      <c r="H10" s="18" t="s">
        <v>327</v>
      </c>
    </row>
    <row r="11" spans="1:8">
      <c r="A11" s="82"/>
      <c r="B11" s="82"/>
      <c r="C11" s="82"/>
      <c r="D11" s="35"/>
      <c r="E11" s="35"/>
      <c r="F11" s="35"/>
      <c r="G11" s="35"/>
      <c r="H11" s="35"/>
    </row>
    <row r="12" spans="1:8">
      <c r="A12" s="192" t="s">
        <v>26</v>
      </c>
      <c r="B12" s="182"/>
      <c r="C12" s="182"/>
      <c r="D12" s="182"/>
      <c r="E12" s="183"/>
      <c r="F12" s="193">
        <v>43928</v>
      </c>
      <c r="G12" s="182"/>
      <c r="H12" s="183"/>
    </row>
    <row r="13" spans="1:8" ht="42">
      <c r="A13" s="18">
        <v>1</v>
      </c>
      <c r="B13" s="18" t="s">
        <v>16</v>
      </c>
      <c r="C13" s="18" t="s">
        <v>1087</v>
      </c>
      <c r="D13" s="18" t="s">
        <v>1121</v>
      </c>
      <c r="E13" s="18" t="s">
        <v>1122</v>
      </c>
      <c r="F13" s="18" t="s">
        <v>1123</v>
      </c>
      <c r="G13" s="18" t="s">
        <v>54</v>
      </c>
      <c r="H13" s="18" t="s">
        <v>327</v>
      </c>
    </row>
    <row r="14" spans="1:8" ht="126">
      <c r="A14" s="202">
        <v>2</v>
      </c>
      <c r="B14" s="18" t="s">
        <v>185</v>
      </c>
      <c r="C14" s="18" t="s">
        <v>888</v>
      </c>
      <c r="D14" s="18" t="s">
        <v>1126</v>
      </c>
      <c r="E14" s="18" t="s">
        <v>1014</v>
      </c>
      <c r="F14" s="18" t="s">
        <v>914</v>
      </c>
      <c r="G14" s="18" t="s">
        <v>891</v>
      </c>
      <c r="H14" s="18" t="s">
        <v>237</v>
      </c>
    </row>
    <row r="15" spans="1:8" ht="28">
      <c r="A15" s="191"/>
      <c r="B15" s="18" t="s">
        <v>185</v>
      </c>
      <c r="C15" s="18" t="s">
        <v>732</v>
      </c>
      <c r="D15" s="18" t="s">
        <v>278</v>
      </c>
      <c r="E15" s="18" t="s">
        <v>1129</v>
      </c>
      <c r="F15" s="45" t="s">
        <v>1103</v>
      </c>
      <c r="G15" s="18" t="s">
        <v>735</v>
      </c>
      <c r="H15" s="18" t="s">
        <v>63</v>
      </c>
    </row>
    <row r="16" spans="1:8" ht="28">
      <c r="A16" s="18">
        <v>3</v>
      </c>
      <c r="B16" s="18" t="s">
        <v>904</v>
      </c>
      <c r="C16" s="18" t="s">
        <v>138</v>
      </c>
      <c r="D16" s="18" t="s">
        <v>1134</v>
      </c>
      <c r="E16" s="18" t="s">
        <v>1135</v>
      </c>
      <c r="F16" s="18" t="s">
        <v>131</v>
      </c>
      <c r="G16" s="18" t="s">
        <v>176</v>
      </c>
      <c r="H16" s="18" t="s">
        <v>327</v>
      </c>
    </row>
    <row r="17" spans="1:9" ht="140">
      <c r="A17" s="18">
        <v>4</v>
      </c>
      <c r="B17" s="18" t="s">
        <v>20</v>
      </c>
      <c r="C17" s="18" t="s">
        <v>898</v>
      </c>
      <c r="D17" s="18" t="s">
        <v>875</v>
      </c>
      <c r="E17" s="30" t="s">
        <v>1139</v>
      </c>
      <c r="F17" s="78" t="s">
        <v>902</v>
      </c>
      <c r="G17" s="78" t="s">
        <v>903</v>
      </c>
      <c r="H17" s="35"/>
    </row>
    <row r="18" spans="1:9" ht="28">
      <c r="A18" s="18">
        <v>5</v>
      </c>
      <c r="B18" s="18" t="s">
        <v>933</v>
      </c>
      <c r="C18" s="18" t="s">
        <v>1087</v>
      </c>
      <c r="D18" s="18" t="s">
        <v>1140</v>
      </c>
      <c r="E18" s="18" t="s">
        <v>1141</v>
      </c>
      <c r="F18" s="18" t="s">
        <v>1142</v>
      </c>
      <c r="G18" s="18" t="s">
        <v>735</v>
      </c>
      <c r="H18" s="18" t="s">
        <v>1109</v>
      </c>
    </row>
    <row r="19" spans="1:9" ht="42">
      <c r="A19" s="18">
        <v>6</v>
      </c>
      <c r="B19" s="18" t="s">
        <v>963</v>
      </c>
      <c r="C19" s="18" t="s">
        <v>964</v>
      </c>
      <c r="D19" s="18" t="s">
        <v>17</v>
      </c>
      <c r="E19" s="18" t="s">
        <v>965</v>
      </c>
      <c r="F19" s="18" t="s">
        <v>967</v>
      </c>
      <c r="G19" s="18" t="s">
        <v>352</v>
      </c>
      <c r="H19" s="18" t="s">
        <v>63</v>
      </c>
    </row>
    <row r="20" spans="1:9">
      <c r="A20" s="82"/>
      <c r="B20" s="82"/>
      <c r="C20" s="82"/>
      <c r="D20" s="35"/>
      <c r="E20" s="35"/>
      <c r="F20" s="35"/>
      <c r="G20" s="35"/>
      <c r="H20" s="35"/>
    </row>
    <row r="21" spans="1:9">
      <c r="A21" s="192" t="s">
        <v>35</v>
      </c>
      <c r="B21" s="182"/>
      <c r="C21" s="182"/>
      <c r="D21" s="182"/>
      <c r="E21" s="183"/>
      <c r="F21" s="193">
        <v>43929</v>
      </c>
      <c r="G21" s="182"/>
      <c r="H21" s="183"/>
    </row>
    <row r="22" spans="1:9" ht="14">
      <c r="A22" s="18">
        <v>1</v>
      </c>
      <c r="B22" s="18" t="s">
        <v>20</v>
      </c>
      <c r="C22" s="82"/>
      <c r="D22" s="35"/>
      <c r="E22" s="35"/>
      <c r="F22" s="35"/>
      <c r="G22" s="35"/>
      <c r="H22" s="35"/>
    </row>
    <row r="23" spans="1:9" ht="42">
      <c r="A23" s="18">
        <v>2</v>
      </c>
      <c r="B23" s="18" t="s">
        <v>16</v>
      </c>
      <c r="C23" s="18" t="s">
        <v>1152</v>
      </c>
      <c r="D23" s="18" t="s">
        <v>296</v>
      </c>
      <c r="E23" s="18" t="s">
        <v>1153</v>
      </c>
      <c r="F23" s="18" t="s">
        <v>1154</v>
      </c>
      <c r="G23" s="18" t="s">
        <v>761</v>
      </c>
      <c r="H23" s="18" t="s">
        <v>1109</v>
      </c>
    </row>
    <row r="24" spans="1:9" ht="70">
      <c r="A24" s="18">
        <v>3</v>
      </c>
      <c r="B24" s="18" t="s">
        <v>76</v>
      </c>
      <c r="C24" s="18" t="s">
        <v>847</v>
      </c>
      <c r="D24" s="78" t="s">
        <v>17</v>
      </c>
      <c r="E24" s="18" t="s">
        <v>995</v>
      </c>
      <c r="F24" s="18" t="s">
        <v>996</v>
      </c>
      <c r="G24" s="18" t="s">
        <v>1155</v>
      </c>
      <c r="H24" s="18" t="s">
        <v>391</v>
      </c>
      <c r="I24" s="100"/>
    </row>
    <row r="25" spans="1:9" ht="112">
      <c r="A25" s="18">
        <v>4</v>
      </c>
      <c r="B25" s="18" t="s">
        <v>76</v>
      </c>
      <c r="C25" s="18" t="s">
        <v>852</v>
      </c>
      <c r="D25" s="78" t="s">
        <v>853</v>
      </c>
      <c r="E25" s="78" t="s">
        <v>854</v>
      </c>
      <c r="F25" s="78" t="s">
        <v>855</v>
      </c>
      <c r="G25" s="18" t="s">
        <v>1161</v>
      </c>
      <c r="H25" s="18" t="s">
        <v>391</v>
      </c>
    </row>
    <row r="26" spans="1:9" ht="42">
      <c r="A26" s="18">
        <v>5</v>
      </c>
      <c r="B26" s="18" t="s">
        <v>933</v>
      </c>
      <c r="C26" s="18" t="s">
        <v>1087</v>
      </c>
      <c r="D26" s="18" t="s">
        <v>1162</v>
      </c>
      <c r="E26" s="18" t="s">
        <v>1164</v>
      </c>
      <c r="F26" s="18" t="s">
        <v>1167</v>
      </c>
      <c r="G26" s="18" t="s">
        <v>352</v>
      </c>
      <c r="H26" s="18" t="s">
        <v>1109</v>
      </c>
    </row>
    <row r="27" spans="1:9" ht="70">
      <c r="A27" s="18">
        <v>6</v>
      </c>
      <c r="B27" s="18" t="s">
        <v>974</v>
      </c>
      <c r="C27" s="18" t="s">
        <v>975</v>
      </c>
      <c r="D27" s="18" t="s">
        <v>278</v>
      </c>
      <c r="E27" s="78" t="s">
        <v>984</v>
      </c>
      <c r="F27" s="18" t="s">
        <v>991</v>
      </c>
      <c r="G27" s="18" t="s">
        <v>986</v>
      </c>
      <c r="H27" s="18" t="s">
        <v>1170</v>
      </c>
    </row>
    <row r="28" spans="1:9">
      <c r="A28" s="82"/>
      <c r="B28" s="82"/>
      <c r="C28" s="82"/>
      <c r="D28" s="35"/>
      <c r="E28" s="35"/>
      <c r="F28" s="35"/>
      <c r="G28" s="35"/>
      <c r="H28" s="35"/>
    </row>
    <row r="29" spans="1:9">
      <c r="A29" s="192" t="s">
        <v>51</v>
      </c>
      <c r="B29" s="182"/>
      <c r="C29" s="182"/>
      <c r="D29" s="182"/>
      <c r="E29" s="183"/>
      <c r="F29" s="193">
        <v>43930</v>
      </c>
      <c r="G29" s="182"/>
      <c r="H29" s="183"/>
    </row>
    <row r="30" spans="1:9" ht="70">
      <c r="A30" s="18">
        <v>1</v>
      </c>
      <c r="B30" s="18" t="s">
        <v>880</v>
      </c>
      <c r="C30" s="18" t="s">
        <v>892</v>
      </c>
      <c r="D30" s="18" t="s">
        <v>42</v>
      </c>
      <c r="E30" s="18" t="s">
        <v>1181</v>
      </c>
      <c r="F30" s="18" t="s">
        <v>1182</v>
      </c>
      <c r="G30" s="18" t="s">
        <v>1183</v>
      </c>
      <c r="H30" s="18" t="s">
        <v>887</v>
      </c>
    </row>
    <row r="31" spans="1:9" ht="42">
      <c r="A31" s="18">
        <v>2</v>
      </c>
      <c r="B31" s="18" t="s">
        <v>16</v>
      </c>
      <c r="C31" s="18" t="s">
        <v>1185</v>
      </c>
      <c r="D31" s="18" t="s">
        <v>42</v>
      </c>
      <c r="E31" s="18" t="s">
        <v>1186</v>
      </c>
      <c r="F31" s="18" t="s">
        <v>1188</v>
      </c>
      <c r="G31" s="18" t="s">
        <v>791</v>
      </c>
      <c r="H31" s="18" t="s">
        <v>327</v>
      </c>
    </row>
    <row r="32" spans="1:9" ht="70">
      <c r="A32" s="18">
        <v>3</v>
      </c>
      <c r="B32" s="18" t="s">
        <v>856</v>
      </c>
      <c r="C32" s="18" t="s">
        <v>857</v>
      </c>
      <c r="D32" s="18" t="s">
        <v>42</v>
      </c>
      <c r="E32" s="18" t="s">
        <v>948</v>
      </c>
      <c r="F32" s="18" t="s">
        <v>1193</v>
      </c>
      <c r="G32" s="18" t="s">
        <v>860</v>
      </c>
      <c r="H32" s="18" t="s">
        <v>861</v>
      </c>
    </row>
    <row r="33" spans="1:8" ht="56">
      <c r="A33" s="202">
        <v>4</v>
      </c>
      <c r="B33" s="18" t="s">
        <v>185</v>
      </c>
      <c r="C33" s="18" t="s">
        <v>888</v>
      </c>
      <c r="D33" s="18" t="s">
        <v>1197</v>
      </c>
      <c r="E33" s="18" t="s">
        <v>912</v>
      </c>
      <c r="F33" s="18" t="s">
        <v>914</v>
      </c>
      <c r="G33" s="83" t="s">
        <v>1016</v>
      </c>
      <c r="H33" s="18" t="s">
        <v>237</v>
      </c>
    </row>
    <row r="34" spans="1:8" ht="56">
      <c r="A34" s="191"/>
      <c r="B34" s="18" t="s">
        <v>185</v>
      </c>
      <c r="C34" s="18" t="s">
        <v>732</v>
      </c>
      <c r="D34" s="18" t="s">
        <v>278</v>
      </c>
      <c r="E34" s="18" t="s">
        <v>1199</v>
      </c>
      <c r="F34" s="18" t="s">
        <v>1103</v>
      </c>
      <c r="G34" s="18" t="s">
        <v>791</v>
      </c>
      <c r="H34" s="18" t="s">
        <v>538</v>
      </c>
    </row>
    <row r="35" spans="1:8" ht="14">
      <c r="A35" s="18">
        <v>5</v>
      </c>
      <c r="B35" s="18" t="s">
        <v>20</v>
      </c>
      <c r="C35" s="82"/>
      <c r="D35" s="35"/>
      <c r="E35" s="35"/>
      <c r="F35" s="35"/>
      <c r="G35" s="35"/>
      <c r="H35" s="35"/>
    </row>
    <row r="36" spans="1:8">
      <c r="A36" s="82"/>
      <c r="B36" s="82"/>
      <c r="C36" s="82"/>
      <c r="D36" s="35"/>
      <c r="E36" s="35"/>
      <c r="F36" s="35"/>
      <c r="G36" s="35"/>
      <c r="H36" s="35"/>
    </row>
    <row r="37" spans="1:8">
      <c r="A37" s="192" t="s">
        <v>75</v>
      </c>
      <c r="B37" s="182"/>
      <c r="C37" s="182"/>
      <c r="D37" s="182"/>
      <c r="E37" s="183"/>
      <c r="F37" s="193">
        <v>43931</v>
      </c>
      <c r="G37" s="182"/>
      <c r="H37" s="183"/>
    </row>
    <row r="38" spans="1:8" ht="28">
      <c r="A38" s="18">
        <v>1</v>
      </c>
      <c r="B38" s="18" t="s">
        <v>904</v>
      </c>
      <c r="C38" s="18" t="s">
        <v>148</v>
      </c>
      <c r="D38" s="18" t="s">
        <v>187</v>
      </c>
      <c r="E38" s="18" t="s">
        <v>1215</v>
      </c>
      <c r="F38" s="18" t="s">
        <v>104</v>
      </c>
      <c r="G38" s="18" t="s">
        <v>176</v>
      </c>
      <c r="H38" s="18" t="s">
        <v>327</v>
      </c>
    </row>
    <row r="39" spans="1:8" ht="56">
      <c r="A39" s="202">
        <v>2</v>
      </c>
      <c r="B39" s="18" t="s">
        <v>185</v>
      </c>
      <c r="C39" s="18" t="s">
        <v>888</v>
      </c>
      <c r="D39" s="18" t="s">
        <v>1197</v>
      </c>
      <c r="E39" s="18" t="s">
        <v>999</v>
      </c>
      <c r="F39" s="18" t="s">
        <v>1219</v>
      </c>
      <c r="G39" s="83" t="s">
        <v>1051</v>
      </c>
      <c r="H39" s="18" t="s">
        <v>237</v>
      </c>
    </row>
    <row r="40" spans="1:8" ht="70">
      <c r="A40" s="191"/>
      <c r="B40" s="18" t="s">
        <v>185</v>
      </c>
      <c r="C40" s="18" t="s">
        <v>1220</v>
      </c>
      <c r="D40" s="18" t="s">
        <v>17</v>
      </c>
      <c r="E40" s="18" t="s">
        <v>1221</v>
      </c>
      <c r="F40" s="18" t="s">
        <v>1103</v>
      </c>
      <c r="G40" s="18" t="s">
        <v>837</v>
      </c>
      <c r="H40" s="18" t="s">
        <v>1222</v>
      </c>
    </row>
    <row r="41" spans="1:8" ht="84">
      <c r="A41" s="18">
        <v>3</v>
      </c>
      <c r="B41" s="18" t="s">
        <v>871</v>
      </c>
      <c r="C41" s="78" t="s">
        <v>872</v>
      </c>
      <c r="D41" s="18" t="s">
        <v>17</v>
      </c>
      <c r="E41" s="78" t="s">
        <v>943</v>
      </c>
      <c r="F41" s="18" t="s">
        <v>1112</v>
      </c>
      <c r="G41" s="18" t="s">
        <v>1226</v>
      </c>
      <c r="H41" s="18" t="s">
        <v>237</v>
      </c>
    </row>
    <row r="42" spans="1:8" ht="28">
      <c r="A42" s="18">
        <v>4</v>
      </c>
      <c r="B42" s="18" t="s">
        <v>16</v>
      </c>
      <c r="C42" s="18" t="s">
        <v>1087</v>
      </c>
      <c r="D42" s="18" t="s">
        <v>187</v>
      </c>
      <c r="E42" s="18" t="s">
        <v>1229</v>
      </c>
      <c r="F42" s="18" t="s">
        <v>1231</v>
      </c>
      <c r="G42" s="18" t="s">
        <v>646</v>
      </c>
      <c r="H42" s="35"/>
    </row>
    <row r="43" spans="1:8" ht="14">
      <c r="A43" s="18">
        <v>5</v>
      </c>
      <c r="B43" s="18" t="s">
        <v>20</v>
      </c>
      <c r="C43" s="35"/>
      <c r="D43" s="35"/>
      <c r="E43" s="35"/>
      <c r="F43" s="35"/>
      <c r="G43" s="35"/>
      <c r="H43" s="35"/>
    </row>
  </sheetData>
  <mergeCells count="14">
    <mergeCell ref="A39:A40"/>
    <mergeCell ref="A2:E2"/>
    <mergeCell ref="F2:H2"/>
    <mergeCell ref="A6:A7"/>
    <mergeCell ref="A12:E12"/>
    <mergeCell ref="F12:H12"/>
    <mergeCell ref="A14:A15"/>
    <mergeCell ref="F21:H21"/>
    <mergeCell ref="A21:E21"/>
    <mergeCell ref="A29:E29"/>
    <mergeCell ref="F29:H29"/>
    <mergeCell ref="A33:A34"/>
    <mergeCell ref="A37:E37"/>
    <mergeCell ref="F37:H37"/>
  </mergeCells>
  <conditionalFormatting sqref="B3:C9 B11:C11 B13:B16 C13:C17 B19:C20 B22 C22:C25 D24 B27:C28 B30:B32 C30:C33 B35:C36 B38:B40 C38:C41">
    <cfRule type="notContainsBlanks" dxfId="17" priority="1">
      <formula>LEN(TRIM(B3))&gt;0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H44"/>
  <sheetViews>
    <sheetView workbookViewId="0">
      <selection activeCell="D27" sqref="A1:XFD1048576"/>
    </sheetView>
  </sheetViews>
  <sheetFormatPr baseColWidth="10" defaultColWidth="14.5" defaultRowHeight="13"/>
  <cols>
    <col min="1" max="1" width="12.5" customWidth="1"/>
    <col min="2" max="2" width="18.33203125" customWidth="1"/>
    <col min="3" max="3" width="16.83203125" customWidth="1"/>
    <col min="4" max="4" width="16.5" customWidth="1"/>
    <col min="5" max="5" width="46.6640625" customWidth="1"/>
  </cols>
  <sheetData>
    <row r="1" spans="1:8" ht="42">
      <c r="A1" s="18" t="s">
        <v>845</v>
      </c>
      <c r="B1" s="18" t="s">
        <v>846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</row>
    <row r="2" spans="1:8">
      <c r="A2" s="192" t="s">
        <v>8</v>
      </c>
      <c r="B2" s="182"/>
      <c r="C2" s="182"/>
      <c r="D2" s="182"/>
      <c r="E2" s="183"/>
      <c r="F2" s="193">
        <v>43931</v>
      </c>
      <c r="G2" s="182"/>
      <c r="H2" s="183"/>
    </row>
    <row r="3" spans="1:8" ht="70">
      <c r="A3" s="18">
        <v>1</v>
      </c>
      <c r="B3" s="18" t="s">
        <v>20</v>
      </c>
      <c r="C3" s="18" t="s">
        <v>1086</v>
      </c>
      <c r="D3" s="18" t="s">
        <v>17</v>
      </c>
      <c r="E3" s="18" t="s">
        <v>579</v>
      </c>
      <c r="F3" s="18" t="s">
        <v>484</v>
      </c>
      <c r="G3" s="18" t="s">
        <v>1088</v>
      </c>
      <c r="H3" s="18" t="s">
        <v>15</v>
      </c>
    </row>
    <row r="4" spans="1:8" ht="56">
      <c r="A4" s="18">
        <v>2</v>
      </c>
      <c r="B4" s="18" t="s">
        <v>16</v>
      </c>
      <c r="C4" s="18" t="s">
        <v>1092</v>
      </c>
      <c r="D4" s="18" t="s">
        <v>17</v>
      </c>
      <c r="E4" s="18" t="s">
        <v>1093</v>
      </c>
      <c r="F4" s="18" t="s">
        <v>1094</v>
      </c>
      <c r="G4" s="18" t="s">
        <v>1095</v>
      </c>
      <c r="H4" s="18" t="s">
        <v>538</v>
      </c>
    </row>
    <row r="5" spans="1:8" ht="70">
      <c r="A5" s="202">
        <v>3</v>
      </c>
      <c r="B5" s="18" t="s">
        <v>185</v>
      </c>
      <c r="C5" s="18" t="s">
        <v>913</v>
      </c>
      <c r="D5" s="18" t="s">
        <v>1097</v>
      </c>
      <c r="E5" s="18" t="s">
        <v>1098</v>
      </c>
      <c r="F5" s="18" t="s">
        <v>1099</v>
      </c>
      <c r="G5" s="18" t="s">
        <v>1100</v>
      </c>
      <c r="H5" s="18" t="s">
        <v>1102</v>
      </c>
    </row>
    <row r="6" spans="1:8" ht="84">
      <c r="A6" s="191"/>
      <c r="B6" s="18" t="s">
        <v>185</v>
      </c>
      <c r="C6" s="18" t="s">
        <v>732</v>
      </c>
      <c r="D6" s="18" t="s">
        <v>17</v>
      </c>
      <c r="E6" s="18" t="s">
        <v>1104</v>
      </c>
      <c r="F6" s="18" t="s">
        <v>760</v>
      </c>
      <c r="G6" s="18" t="s">
        <v>735</v>
      </c>
      <c r="H6" s="18" t="s">
        <v>538</v>
      </c>
    </row>
    <row r="7" spans="1:8" ht="70">
      <c r="A7" s="18">
        <v>4</v>
      </c>
      <c r="B7" s="18" t="s">
        <v>974</v>
      </c>
      <c r="C7" s="18" t="s">
        <v>975</v>
      </c>
      <c r="D7" s="18" t="s">
        <v>17</v>
      </c>
      <c r="E7" s="18" t="s">
        <v>1110</v>
      </c>
      <c r="F7" s="18" t="s">
        <v>991</v>
      </c>
      <c r="G7" s="18" t="s">
        <v>1111</v>
      </c>
      <c r="H7" s="18" t="s">
        <v>91</v>
      </c>
    </row>
    <row r="8" spans="1:8" ht="42">
      <c r="A8" s="18">
        <v>5</v>
      </c>
      <c r="B8" s="18" t="s">
        <v>904</v>
      </c>
      <c r="C8" s="18" t="s">
        <v>587</v>
      </c>
      <c r="D8" s="18" t="s">
        <v>17</v>
      </c>
      <c r="E8" s="18" t="s">
        <v>1113</v>
      </c>
      <c r="F8" s="18" t="s">
        <v>1114</v>
      </c>
      <c r="G8" s="18" t="s">
        <v>1116</v>
      </c>
      <c r="H8" s="18" t="s">
        <v>91</v>
      </c>
    </row>
    <row r="9" spans="1:8" ht="56">
      <c r="A9" s="18">
        <v>6</v>
      </c>
      <c r="B9" s="18" t="s">
        <v>933</v>
      </c>
      <c r="C9" s="18" t="s">
        <v>1092</v>
      </c>
      <c r="D9" s="18" t="s">
        <v>17</v>
      </c>
      <c r="E9" s="18" t="s">
        <v>1117</v>
      </c>
      <c r="F9" s="18" t="s">
        <v>1094</v>
      </c>
      <c r="G9" s="80">
        <v>43928</v>
      </c>
      <c r="H9" s="18" t="s">
        <v>91</v>
      </c>
    </row>
    <row r="10" spans="1:8" ht="112">
      <c r="A10" s="18">
        <v>7</v>
      </c>
      <c r="B10" s="18" t="s">
        <v>40</v>
      </c>
      <c r="C10" s="18" t="s">
        <v>625</v>
      </c>
      <c r="D10" s="18" t="s">
        <v>42</v>
      </c>
      <c r="E10" s="18" t="s">
        <v>1118</v>
      </c>
      <c r="F10" s="18" t="s">
        <v>45</v>
      </c>
      <c r="G10" s="18" t="s">
        <v>870</v>
      </c>
      <c r="H10" s="18" t="s">
        <v>1119</v>
      </c>
    </row>
    <row r="11" spans="1:8">
      <c r="A11" s="82"/>
      <c r="B11" s="82"/>
      <c r="C11" s="82"/>
      <c r="D11" s="35"/>
      <c r="E11" s="35"/>
      <c r="F11" s="35"/>
      <c r="G11" s="35"/>
      <c r="H11" s="35"/>
    </row>
    <row r="12" spans="1:8">
      <c r="A12" s="192" t="s">
        <v>26</v>
      </c>
      <c r="B12" s="182"/>
      <c r="C12" s="182"/>
      <c r="D12" s="182"/>
      <c r="E12" s="183"/>
      <c r="F12" s="193">
        <v>43928</v>
      </c>
      <c r="G12" s="182"/>
      <c r="H12" s="183"/>
    </row>
    <row r="13" spans="1:8" ht="56">
      <c r="A13" s="18">
        <v>1</v>
      </c>
      <c r="B13" s="18" t="s">
        <v>16</v>
      </c>
      <c r="C13" s="18" t="s">
        <v>862</v>
      </c>
      <c r="D13" s="18" t="s">
        <v>296</v>
      </c>
      <c r="E13" s="18" t="s">
        <v>1124</v>
      </c>
      <c r="F13" s="18" t="s">
        <v>960</v>
      </c>
      <c r="G13" s="80">
        <v>43929</v>
      </c>
      <c r="H13" s="18" t="s">
        <v>538</v>
      </c>
    </row>
    <row r="14" spans="1:8" ht="56">
      <c r="A14" s="18">
        <v>2</v>
      </c>
      <c r="B14" s="18" t="s">
        <v>933</v>
      </c>
      <c r="C14" s="18" t="s">
        <v>862</v>
      </c>
      <c r="D14" s="18" t="s">
        <v>296</v>
      </c>
      <c r="E14" s="18" t="s">
        <v>1125</v>
      </c>
      <c r="F14" s="18" t="s">
        <v>960</v>
      </c>
      <c r="G14" s="80">
        <v>43931</v>
      </c>
      <c r="H14" s="18" t="s">
        <v>91</v>
      </c>
    </row>
    <row r="15" spans="1:8" ht="14">
      <c r="A15" s="18">
        <v>3</v>
      </c>
      <c r="B15" s="18" t="s">
        <v>20</v>
      </c>
      <c r="C15" s="18" t="s">
        <v>1086</v>
      </c>
      <c r="D15" s="18" t="s">
        <v>1128</v>
      </c>
      <c r="E15" s="35"/>
      <c r="F15" s="35"/>
      <c r="G15" s="35"/>
      <c r="H15" s="35"/>
    </row>
    <row r="16" spans="1:8" ht="56">
      <c r="A16" s="202">
        <v>4</v>
      </c>
      <c r="B16" s="18" t="s">
        <v>185</v>
      </c>
      <c r="C16" s="18" t="s">
        <v>913</v>
      </c>
      <c r="D16" s="18" t="s">
        <v>1130</v>
      </c>
      <c r="E16" s="18" t="s">
        <v>1131</v>
      </c>
      <c r="F16" s="18" t="s">
        <v>1132</v>
      </c>
      <c r="G16" s="18" t="s">
        <v>1133</v>
      </c>
      <c r="H16" s="18" t="s">
        <v>63</v>
      </c>
    </row>
    <row r="17" spans="1:8" ht="56">
      <c r="A17" s="191"/>
      <c r="B17" s="18" t="s">
        <v>185</v>
      </c>
      <c r="C17" s="18" t="s">
        <v>732</v>
      </c>
      <c r="D17" s="18" t="s">
        <v>17</v>
      </c>
      <c r="E17" s="18" t="s">
        <v>1137</v>
      </c>
      <c r="F17" s="18" t="s">
        <v>1138</v>
      </c>
      <c r="G17" s="18" t="s">
        <v>761</v>
      </c>
      <c r="H17" s="18" t="s">
        <v>538</v>
      </c>
    </row>
    <row r="18" spans="1:8" ht="84">
      <c r="A18" s="18">
        <v>5</v>
      </c>
      <c r="B18" s="18" t="s">
        <v>871</v>
      </c>
      <c r="C18" s="78" t="s">
        <v>872</v>
      </c>
      <c r="D18" s="18" t="s">
        <v>17</v>
      </c>
      <c r="E18" s="18" t="s">
        <v>1074</v>
      </c>
      <c r="F18" s="18" t="s">
        <v>1075</v>
      </c>
      <c r="G18" s="18" t="s">
        <v>761</v>
      </c>
      <c r="H18" s="18" t="s">
        <v>63</v>
      </c>
    </row>
    <row r="19" spans="1:8" ht="112">
      <c r="A19" s="18">
        <v>6</v>
      </c>
      <c r="B19" s="18" t="s">
        <v>76</v>
      </c>
      <c r="C19" s="18" t="s">
        <v>847</v>
      </c>
      <c r="D19" s="18" t="s">
        <v>17</v>
      </c>
      <c r="E19" s="18" t="s">
        <v>1143</v>
      </c>
      <c r="F19" s="18" t="s">
        <v>1144</v>
      </c>
      <c r="G19" s="18" t="s">
        <v>850</v>
      </c>
      <c r="H19" s="18" t="s">
        <v>391</v>
      </c>
    </row>
    <row r="20" spans="1:8" ht="42">
      <c r="A20" s="18">
        <v>7</v>
      </c>
      <c r="B20" s="18" t="s">
        <v>76</v>
      </c>
      <c r="C20" s="18" t="s">
        <v>1115</v>
      </c>
      <c r="D20" s="96" t="s">
        <v>17</v>
      </c>
      <c r="E20" s="98" t="s">
        <v>1147</v>
      </c>
      <c r="F20" s="97" t="s">
        <v>1148</v>
      </c>
      <c r="G20" s="96" t="s">
        <v>850</v>
      </c>
      <c r="H20" s="96" t="s">
        <v>391</v>
      </c>
    </row>
    <row r="21" spans="1:8">
      <c r="A21" s="82"/>
      <c r="B21" s="82"/>
      <c r="C21" s="82"/>
      <c r="D21" s="35"/>
      <c r="E21" s="35"/>
      <c r="F21" s="35"/>
      <c r="G21" s="35"/>
      <c r="H21" s="35"/>
    </row>
    <row r="22" spans="1:8">
      <c r="A22" s="192" t="s">
        <v>35</v>
      </c>
      <c r="B22" s="182"/>
      <c r="C22" s="182"/>
      <c r="D22" s="182"/>
      <c r="E22" s="183"/>
      <c r="F22" s="193">
        <v>43929</v>
      </c>
      <c r="G22" s="182"/>
      <c r="H22" s="183"/>
    </row>
    <row r="23" spans="1:8" ht="56">
      <c r="A23" s="18">
        <v>1</v>
      </c>
      <c r="B23" s="18" t="s">
        <v>16</v>
      </c>
      <c r="C23" s="18" t="s">
        <v>862</v>
      </c>
      <c r="D23" s="18" t="s">
        <v>296</v>
      </c>
      <c r="E23" s="18" t="s">
        <v>1156</v>
      </c>
      <c r="F23" s="18" t="s">
        <v>960</v>
      </c>
      <c r="G23" s="80">
        <v>43930</v>
      </c>
      <c r="H23" s="18" t="s">
        <v>538</v>
      </c>
    </row>
    <row r="24" spans="1:8" ht="28">
      <c r="A24" s="18">
        <v>2</v>
      </c>
      <c r="B24" s="18" t="s">
        <v>904</v>
      </c>
      <c r="C24" s="18" t="s">
        <v>1157</v>
      </c>
      <c r="D24" s="18" t="s">
        <v>296</v>
      </c>
      <c r="E24" s="18" t="s">
        <v>1158</v>
      </c>
      <c r="F24" s="18" t="s">
        <v>549</v>
      </c>
      <c r="G24" s="18" t="s">
        <v>1159</v>
      </c>
      <c r="H24" s="18" t="s">
        <v>91</v>
      </c>
    </row>
    <row r="25" spans="1:8" ht="14">
      <c r="A25" s="18">
        <v>3</v>
      </c>
      <c r="B25" s="18" t="s">
        <v>20</v>
      </c>
      <c r="C25" s="18" t="s">
        <v>1086</v>
      </c>
      <c r="D25" s="35"/>
      <c r="E25" s="35"/>
      <c r="F25" s="35"/>
      <c r="G25" s="35"/>
      <c r="H25" s="35"/>
    </row>
    <row r="26" spans="1:8" ht="56">
      <c r="A26" s="18">
        <v>4</v>
      </c>
      <c r="B26" s="18" t="s">
        <v>16</v>
      </c>
      <c r="C26" s="18" t="s">
        <v>862</v>
      </c>
      <c r="D26" s="18" t="s">
        <v>187</v>
      </c>
      <c r="E26" s="18" t="s">
        <v>1163</v>
      </c>
      <c r="F26" s="18" t="s">
        <v>1166</v>
      </c>
      <c r="G26" s="18">
        <v>9.0399999999999991</v>
      </c>
      <c r="H26" s="18" t="s">
        <v>538</v>
      </c>
    </row>
    <row r="27" spans="1:8">
      <c r="A27" s="82"/>
      <c r="B27" s="82"/>
      <c r="C27" s="82"/>
      <c r="D27" s="35"/>
      <c r="E27" s="35"/>
      <c r="F27" s="35"/>
      <c r="G27" s="35"/>
      <c r="H27" s="35"/>
    </row>
    <row r="28" spans="1:8">
      <c r="A28" s="192" t="s">
        <v>51</v>
      </c>
      <c r="B28" s="182"/>
      <c r="C28" s="182"/>
      <c r="D28" s="182"/>
      <c r="E28" s="183"/>
      <c r="F28" s="193">
        <v>43930</v>
      </c>
      <c r="G28" s="182"/>
      <c r="H28" s="183"/>
    </row>
    <row r="29" spans="1:8" ht="14">
      <c r="A29" s="18">
        <v>1</v>
      </c>
      <c r="B29" s="18" t="s">
        <v>20</v>
      </c>
      <c r="C29" s="18" t="s">
        <v>1086</v>
      </c>
      <c r="D29" s="35"/>
      <c r="E29" s="35"/>
      <c r="F29" s="35"/>
      <c r="G29" s="35"/>
      <c r="H29" s="35"/>
    </row>
    <row r="30" spans="1:8" ht="98">
      <c r="A30" s="18">
        <v>2</v>
      </c>
      <c r="B30" s="18" t="s">
        <v>880</v>
      </c>
      <c r="C30" s="18" t="s">
        <v>882</v>
      </c>
      <c r="D30" s="18" t="s">
        <v>17</v>
      </c>
      <c r="E30" s="18" t="s">
        <v>1187</v>
      </c>
      <c r="F30" s="18" t="s">
        <v>1189</v>
      </c>
      <c r="G30" s="18" t="s">
        <v>1190</v>
      </c>
      <c r="H30" s="18" t="s">
        <v>887</v>
      </c>
    </row>
    <row r="31" spans="1:8" ht="42">
      <c r="A31" s="202">
        <v>3</v>
      </c>
      <c r="B31" s="18" t="s">
        <v>185</v>
      </c>
      <c r="C31" s="18" t="s">
        <v>913</v>
      </c>
      <c r="D31" s="18" t="s">
        <v>17</v>
      </c>
      <c r="E31" s="18" t="s">
        <v>1194</v>
      </c>
      <c r="F31" s="18" t="s">
        <v>1195</v>
      </c>
      <c r="G31" s="18" t="s">
        <v>1196</v>
      </c>
      <c r="H31" s="18" t="s">
        <v>63</v>
      </c>
    </row>
    <row r="32" spans="1:8" ht="56">
      <c r="A32" s="191"/>
      <c r="B32" s="18" t="s">
        <v>185</v>
      </c>
      <c r="C32" s="18" t="s">
        <v>732</v>
      </c>
      <c r="D32" s="18" t="s">
        <v>17</v>
      </c>
      <c r="E32" s="18" t="s">
        <v>1198</v>
      </c>
      <c r="F32" s="18" t="s">
        <v>817</v>
      </c>
      <c r="G32" s="18" t="s">
        <v>791</v>
      </c>
      <c r="H32" s="18" t="s">
        <v>63</v>
      </c>
    </row>
    <row r="33" spans="1:8" ht="84">
      <c r="A33" s="18">
        <v>4</v>
      </c>
      <c r="B33" s="18" t="s">
        <v>1172</v>
      </c>
      <c r="C33" s="78" t="s">
        <v>872</v>
      </c>
      <c r="D33" s="18" t="s">
        <v>17</v>
      </c>
      <c r="E33" s="18" t="s">
        <v>1173</v>
      </c>
      <c r="F33" s="18" t="s">
        <v>1075</v>
      </c>
      <c r="G33" s="18" t="s">
        <v>1111</v>
      </c>
      <c r="H33" s="18" t="s">
        <v>63</v>
      </c>
    </row>
    <row r="34" spans="1:8" ht="42">
      <c r="A34" s="18">
        <v>5</v>
      </c>
      <c r="B34" s="18" t="s">
        <v>16</v>
      </c>
      <c r="C34" s="18" t="s">
        <v>1092</v>
      </c>
      <c r="D34" s="18" t="s">
        <v>17</v>
      </c>
      <c r="E34" s="18" t="s">
        <v>1200</v>
      </c>
      <c r="F34" s="18" t="s">
        <v>1166</v>
      </c>
      <c r="G34" s="18">
        <v>10.039999999999999</v>
      </c>
      <c r="H34" s="18" t="s">
        <v>91</v>
      </c>
    </row>
    <row r="35" spans="1:8" ht="84">
      <c r="A35" s="18">
        <v>6</v>
      </c>
      <c r="B35" s="18" t="s">
        <v>871</v>
      </c>
      <c r="C35" s="78" t="s">
        <v>872</v>
      </c>
      <c r="D35" s="18" t="s">
        <v>17</v>
      </c>
      <c r="E35" s="18" t="s">
        <v>1204</v>
      </c>
      <c r="F35" s="18" t="s">
        <v>1075</v>
      </c>
      <c r="G35" s="18" t="s">
        <v>791</v>
      </c>
      <c r="H35" s="18" t="s">
        <v>63</v>
      </c>
    </row>
    <row r="36" spans="1:8">
      <c r="A36" s="82"/>
      <c r="B36" s="82"/>
      <c r="C36" s="82"/>
      <c r="D36" s="35"/>
      <c r="E36" s="35"/>
      <c r="F36" s="35"/>
      <c r="G36" s="35"/>
      <c r="H36" s="35"/>
    </row>
    <row r="37" spans="1:8">
      <c r="A37" s="192" t="s">
        <v>75</v>
      </c>
      <c r="B37" s="182"/>
      <c r="C37" s="182"/>
      <c r="D37" s="182"/>
      <c r="E37" s="183"/>
      <c r="F37" s="193">
        <v>43931</v>
      </c>
      <c r="G37" s="182"/>
      <c r="H37" s="183"/>
    </row>
    <row r="38" spans="1:8" ht="28">
      <c r="A38" s="18">
        <v>1</v>
      </c>
      <c r="B38" s="18" t="s">
        <v>16</v>
      </c>
      <c r="C38" s="18" t="s">
        <v>862</v>
      </c>
      <c r="D38" s="18" t="s">
        <v>187</v>
      </c>
      <c r="E38" s="18" t="s">
        <v>1216</v>
      </c>
      <c r="F38" s="18" t="s">
        <v>1166</v>
      </c>
      <c r="G38" s="80">
        <v>43934</v>
      </c>
      <c r="H38" s="18" t="s">
        <v>91</v>
      </c>
    </row>
    <row r="39" spans="1:8" ht="98">
      <c r="A39" s="18">
        <v>2</v>
      </c>
      <c r="B39" s="18" t="s">
        <v>856</v>
      </c>
      <c r="C39" s="18" t="s">
        <v>1211</v>
      </c>
      <c r="D39" s="18" t="s">
        <v>187</v>
      </c>
      <c r="E39" s="18" t="s">
        <v>1217</v>
      </c>
      <c r="F39" s="95" t="s">
        <v>1218</v>
      </c>
      <c r="G39" s="18" t="s">
        <v>1214</v>
      </c>
      <c r="H39" s="18" t="s">
        <v>798</v>
      </c>
    </row>
    <row r="40" spans="1:8" ht="14">
      <c r="A40" s="18">
        <v>3</v>
      </c>
      <c r="B40" s="18" t="s">
        <v>20</v>
      </c>
      <c r="C40" s="18" t="s">
        <v>1086</v>
      </c>
      <c r="D40" s="35"/>
      <c r="E40" s="35"/>
      <c r="F40" s="18" t="s">
        <v>1223</v>
      </c>
      <c r="G40" s="35"/>
      <c r="H40" s="35"/>
    </row>
    <row r="41" spans="1:8" ht="42">
      <c r="A41" s="202">
        <v>4</v>
      </c>
      <c r="B41" s="18" t="s">
        <v>185</v>
      </c>
      <c r="C41" s="18" t="s">
        <v>913</v>
      </c>
      <c r="D41" s="18" t="s">
        <v>17</v>
      </c>
      <c r="E41" s="18" t="s">
        <v>1230</v>
      </c>
      <c r="F41" s="18" t="s">
        <v>1232</v>
      </c>
      <c r="G41" s="18" t="s">
        <v>1233</v>
      </c>
      <c r="H41" s="18" t="s">
        <v>1234</v>
      </c>
    </row>
    <row r="42" spans="1:8" ht="56">
      <c r="A42" s="191"/>
      <c r="B42" s="18" t="s">
        <v>185</v>
      </c>
      <c r="C42" s="18" t="s">
        <v>732</v>
      </c>
      <c r="D42" s="18" t="s">
        <v>17</v>
      </c>
      <c r="E42" s="18" t="s">
        <v>1236</v>
      </c>
      <c r="F42" s="18" t="s">
        <v>817</v>
      </c>
      <c r="G42" s="18" t="s">
        <v>837</v>
      </c>
      <c r="H42" s="18" t="s">
        <v>538</v>
      </c>
    </row>
    <row r="43" spans="1:8" ht="42">
      <c r="A43" s="18">
        <v>5</v>
      </c>
      <c r="B43" s="18" t="s">
        <v>933</v>
      </c>
      <c r="C43" s="18" t="s">
        <v>862</v>
      </c>
      <c r="D43" s="18" t="s">
        <v>296</v>
      </c>
      <c r="E43" s="18" t="s">
        <v>1237</v>
      </c>
      <c r="F43" s="18" t="s">
        <v>1166</v>
      </c>
      <c r="G43" s="80">
        <v>43934</v>
      </c>
      <c r="H43" s="18" t="s">
        <v>91</v>
      </c>
    </row>
    <row r="44" spans="1:8" ht="42">
      <c r="A44" s="18">
        <v>6</v>
      </c>
      <c r="B44" s="18" t="s">
        <v>904</v>
      </c>
      <c r="C44" s="18" t="s">
        <v>587</v>
      </c>
      <c r="D44" s="18" t="s">
        <v>187</v>
      </c>
      <c r="E44" s="18" t="s">
        <v>1243</v>
      </c>
      <c r="F44" s="18" t="s">
        <v>1244</v>
      </c>
      <c r="G44" s="18" t="s">
        <v>1245</v>
      </c>
      <c r="H44" s="18" t="s">
        <v>91</v>
      </c>
    </row>
  </sheetData>
  <mergeCells count="14">
    <mergeCell ref="A41:A42"/>
    <mergeCell ref="A2:E2"/>
    <mergeCell ref="F2:H2"/>
    <mergeCell ref="A5:A6"/>
    <mergeCell ref="A12:E12"/>
    <mergeCell ref="F12:H12"/>
    <mergeCell ref="A16:A17"/>
    <mergeCell ref="F22:H22"/>
    <mergeCell ref="A22:E22"/>
    <mergeCell ref="A28:E28"/>
    <mergeCell ref="F28:H28"/>
    <mergeCell ref="A31:A32"/>
    <mergeCell ref="A37:E37"/>
    <mergeCell ref="F37:H37"/>
  </mergeCells>
  <conditionalFormatting sqref="B3:C9 D3 B11:C11 B13:B16 C13:C21 B19:B21 C23:C25 B27:C27 B29:B32 C29:C33 B35:C36 B38:B40 C38:C41">
    <cfRule type="notContainsBlanks" dxfId="16" priority="1">
      <formula>LEN(TRIM(B3))&gt;0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I44"/>
  <sheetViews>
    <sheetView workbookViewId="0">
      <selection activeCell="E17" sqref="A1:XFD1048576"/>
    </sheetView>
  </sheetViews>
  <sheetFormatPr baseColWidth="10" defaultColWidth="14.5" defaultRowHeight="13"/>
  <cols>
    <col min="1" max="1" width="12.5" customWidth="1"/>
    <col min="2" max="2" width="15.6640625" customWidth="1"/>
    <col min="3" max="3" width="17.5" customWidth="1"/>
    <col min="5" max="5" width="46.6640625" customWidth="1"/>
  </cols>
  <sheetData>
    <row r="1" spans="1:9" ht="42">
      <c r="A1" s="18" t="s">
        <v>845</v>
      </c>
      <c r="B1" s="18" t="s">
        <v>846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</row>
    <row r="2" spans="1:9">
      <c r="A2" s="192" t="s">
        <v>8</v>
      </c>
      <c r="B2" s="182"/>
      <c r="C2" s="182"/>
      <c r="D2" s="182"/>
      <c r="E2" s="183"/>
      <c r="F2" s="193">
        <v>43927</v>
      </c>
      <c r="G2" s="182"/>
      <c r="H2" s="183"/>
    </row>
    <row r="3" spans="1:9" ht="84">
      <c r="A3" s="18">
        <v>1</v>
      </c>
      <c r="B3" s="18" t="s">
        <v>871</v>
      </c>
      <c r="C3" s="78" t="s">
        <v>872</v>
      </c>
      <c r="D3" s="18" t="s">
        <v>17</v>
      </c>
      <c r="E3" s="18" t="s">
        <v>1074</v>
      </c>
      <c r="F3" s="18" t="s">
        <v>1075</v>
      </c>
      <c r="G3" s="18" t="s">
        <v>1076</v>
      </c>
      <c r="H3" s="18" t="s">
        <v>63</v>
      </c>
      <c r="I3" s="186"/>
    </row>
    <row r="4" spans="1:9" ht="70">
      <c r="A4" s="18">
        <v>2</v>
      </c>
      <c r="B4" s="18" t="s">
        <v>16</v>
      </c>
      <c r="C4" s="18" t="s">
        <v>1077</v>
      </c>
      <c r="D4" s="18" t="s">
        <v>17</v>
      </c>
      <c r="E4" s="18" t="s">
        <v>1078</v>
      </c>
      <c r="F4" s="18" t="s">
        <v>1079</v>
      </c>
      <c r="G4" s="18" t="s">
        <v>50</v>
      </c>
      <c r="H4" s="18" t="s">
        <v>55</v>
      </c>
      <c r="I4" s="186"/>
    </row>
    <row r="5" spans="1:9" ht="42">
      <c r="A5" s="18">
        <v>3</v>
      </c>
      <c r="B5" s="18" t="s">
        <v>20</v>
      </c>
      <c r="C5" s="18" t="s">
        <v>1081</v>
      </c>
      <c r="D5" s="18" t="s">
        <v>17</v>
      </c>
      <c r="E5" s="18" t="s">
        <v>1083</v>
      </c>
      <c r="F5" s="18" t="s">
        <v>1084</v>
      </c>
      <c r="G5" s="95" t="s">
        <v>665</v>
      </c>
      <c r="H5" s="18" t="s">
        <v>63</v>
      </c>
      <c r="I5" s="186"/>
    </row>
    <row r="6" spans="1:9" ht="42">
      <c r="A6" s="18">
        <v>4</v>
      </c>
      <c r="B6" s="18" t="s">
        <v>76</v>
      </c>
      <c r="C6" s="18" t="s">
        <v>1115</v>
      </c>
      <c r="D6" s="96" t="s">
        <v>17</v>
      </c>
      <c r="E6" s="97" t="s">
        <v>1120</v>
      </c>
      <c r="F6" s="98" t="s">
        <v>1127</v>
      </c>
      <c r="G6" s="96" t="s">
        <v>1136</v>
      </c>
      <c r="H6" s="99" t="s">
        <v>391</v>
      </c>
      <c r="I6" s="186"/>
    </row>
    <row r="7" spans="1:9" ht="70">
      <c r="A7" s="18">
        <v>5</v>
      </c>
      <c r="B7" s="18" t="s">
        <v>76</v>
      </c>
      <c r="C7" s="18" t="s">
        <v>847</v>
      </c>
      <c r="D7" s="18" t="s">
        <v>17</v>
      </c>
      <c r="E7" s="18" t="s">
        <v>1145</v>
      </c>
      <c r="F7" s="18" t="s">
        <v>1146</v>
      </c>
      <c r="G7" s="18" t="s">
        <v>1136</v>
      </c>
      <c r="H7" s="18" t="s">
        <v>391</v>
      </c>
    </row>
    <row r="8" spans="1:9" ht="70">
      <c r="A8" s="18">
        <v>6</v>
      </c>
      <c r="B8" s="18" t="s">
        <v>933</v>
      </c>
      <c r="C8" s="18" t="s">
        <v>1077</v>
      </c>
      <c r="D8" s="18" t="s">
        <v>17</v>
      </c>
      <c r="E8" s="18" t="s">
        <v>1149</v>
      </c>
      <c r="F8" s="18" t="s">
        <v>1079</v>
      </c>
      <c r="G8" s="18" t="s">
        <v>1150</v>
      </c>
      <c r="H8" s="18" t="s">
        <v>1151</v>
      </c>
    </row>
    <row r="9" spans="1:9">
      <c r="A9" s="82"/>
      <c r="B9" s="82"/>
      <c r="C9" s="82"/>
      <c r="D9" s="35"/>
      <c r="E9" s="35"/>
      <c r="F9" s="35"/>
      <c r="G9" s="35"/>
      <c r="H9" s="35"/>
    </row>
    <row r="10" spans="1:9">
      <c r="A10" s="192" t="s">
        <v>26</v>
      </c>
      <c r="B10" s="182"/>
      <c r="C10" s="182"/>
      <c r="D10" s="182"/>
      <c r="E10" s="183"/>
      <c r="F10" s="193">
        <v>43928</v>
      </c>
      <c r="G10" s="182"/>
      <c r="H10" s="183"/>
    </row>
    <row r="11" spans="1:9" ht="56">
      <c r="A11" s="202">
        <v>1</v>
      </c>
      <c r="B11" s="18" t="s">
        <v>185</v>
      </c>
      <c r="C11" s="64" t="s">
        <v>597</v>
      </c>
      <c r="D11" s="65" t="s">
        <v>17</v>
      </c>
      <c r="E11" s="48" t="s">
        <v>1160</v>
      </c>
      <c r="F11" s="48" t="s">
        <v>719</v>
      </c>
      <c r="G11" s="48" t="s">
        <v>602</v>
      </c>
      <c r="H11" s="65" t="s">
        <v>603</v>
      </c>
    </row>
    <row r="12" spans="1:9" ht="70">
      <c r="A12" s="191"/>
      <c r="B12" s="18" t="s">
        <v>185</v>
      </c>
      <c r="C12" s="18" t="s">
        <v>732</v>
      </c>
      <c r="D12" s="18" t="s">
        <v>17</v>
      </c>
      <c r="E12" s="18" t="s">
        <v>1165</v>
      </c>
      <c r="F12" s="18" t="s">
        <v>1168</v>
      </c>
      <c r="G12" s="18" t="s">
        <v>761</v>
      </c>
      <c r="H12" s="18" t="s">
        <v>63</v>
      </c>
    </row>
    <row r="13" spans="1:9" ht="126">
      <c r="A13" s="18">
        <v>2</v>
      </c>
      <c r="B13" s="18" t="s">
        <v>40</v>
      </c>
      <c r="C13" s="18" t="s">
        <v>625</v>
      </c>
      <c r="D13" s="18" t="s">
        <v>42</v>
      </c>
      <c r="E13" s="18" t="s">
        <v>1169</v>
      </c>
      <c r="F13" s="18" t="s">
        <v>45</v>
      </c>
      <c r="G13" s="18" t="s">
        <v>1171</v>
      </c>
      <c r="H13" s="18" t="s">
        <v>48</v>
      </c>
    </row>
    <row r="14" spans="1:9" ht="84">
      <c r="A14" s="18">
        <v>3</v>
      </c>
      <c r="B14" s="18" t="s">
        <v>1172</v>
      </c>
      <c r="C14" s="78" t="s">
        <v>872</v>
      </c>
      <c r="D14" s="18" t="s">
        <v>17</v>
      </c>
      <c r="E14" s="18" t="s">
        <v>1173</v>
      </c>
      <c r="F14" s="18" t="s">
        <v>1174</v>
      </c>
      <c r="G14" s="18" t="s">
        <v>761</v>
      </c>
      <c r="H14" s="18" t="s">
        <v>63</v>
      </c>
    </row>
    <row r="15" spans="1:9" ht="42">
      <c r="A15" s="18">
        <v>4</v>
      </c>
      <c r="B15" s="18" t="s">
        <v>20</v>
      </c>
      <c r="C15" s="18" t="s">
        <v>1081</v>
      </c>
      <c r="D15" s="18" t="s">
        <v>17</v>
      </c>
      <c r="E15" s="18" t="s">
        <v>1175</v>
      </c>
      <c r="F15" s="18" t="s">
        <v>1176</v>
      </c>
      <c r="G15" s="18" t="s">
        <v>1177</v>
      </c>
      <c r="H15" s="18" t="s">
        <v>63</v>
      </c>
    </row>
    <row r="16" spans="1:9" ht="98">
      <c r="A16" s="18">
        <v>5</v>
      </c>
      <c r="B16" s="18" t="s">
        <v>880</v>
      </c>
      <c r="C16" s="18" t="s">
        <v>882</v>
      </c>
      <c r="D16" s="18" t="s">
        <v>17</v>
      </c>
      <c r="E16" s="18" t="s">
        <v>1178</v>
      </c>
      <c r="F16" s="18" t="s">
        <v>1179</v>
      </c>
      <c r="G16" s="18" t="s">
        <v>1180</v>
      </c>
      <c r="H16" s="18" t="s">
        <v>887</v>
      </c>
    </row>
    <row r="17" spans="1:8" ht="56">
      <c r="A17" s="202">
        <v>6</v>
      </c>
      <c r="B17" s="18" t="s">
        <v>185</v>
      </c>
      <c r="C17" s="64" t="s">
        <v>597</v>
      </c>
      <c r="D17" s="65" t="s">
        <v>17</v>
      </c>
      <c r="E17" s="48" t="s">
        <v>1184</v>
      </c>
      <c r="F17" s="48" t="s">
        <v>719</v>
      </c>
      <c r="G17" s="48" t="s">
        <v>602</v>
      </c>
      <c r="H17" s="65" t="s">
        <v>603</v>
      </c>
    </row>
    <row r="18" spans="1:8" ht="70">
      <c r="A18" s="191"/>
      <c r="B18" s="18" t="s">
        <v>185</v>
      </c>
      <c r="C18" s="18" t="s">
        <v>732</v>
      </c>
      <c r="D18" s="18" t="s">
        <v>17</v>
      </c>
      <c r="E18" s="18" t="s">
        <v>1191</v>
      </c>
      <c r="F18" s="18" t="s">
        <v>1168</v>
      </c>
      <c r="G18" s="18" t="s">
        <v>761</v>
      </c>
      <c r="H18" s="18" t="s">
        <v>1192</v>
      </c>
    </row>
    <row r="19" spans="1:8">
      <c r="A19" s="82"/>
      <c r="B19" s="82"/>
      <c r="C19" s="82"/>
      <c r="D19" s="35"/>
      <c r="E19" s="35"/>
      <c r="F19" s="35"/>
      <c r="G19" s="35"/>
      <c r="H19" s="35"/>
    </row>
    <row r="20" spans="1:8">
      <c r="A20" s="192" t="s">
        <v>35</v>
      </c>
      <c r="B20" s="182"/>
      <c r="C20" s="182"/>
      <c r="D20" s="182"/>
      <c r="E20" s="183"/>
      <c r="F20" s="193">
        <v>43929</v>
      </c>
      <c r="G20" s="182"/>
      <c r="H20" s="183"/>
    </row>
    <row r="21" spans="1:8" ht="70">
      <c r="A21" s="18">
        <v>1</v>
      </c>
      <c r="B21" s="18" t="s">
        <v>16</v>
      </c>
      <c r="C21" s="18" t="s">
        <v>1077</v>
      </c>
      <c r="D21" s="18" t="s">
        <v>17</v>
      </c>
      <c r="E21" s="18" t="s">
        <v>1201</v>
      </c>
      <c r="F21" s="18" t="s">
        <v>1079</v>
      </c>
      <c r="G21" s="18" t="s">
        <v>1202</v>
      </c>
      <c r="H21" s="18" t="s">
        <v>1203</v>
      </c>
    </row>
    <row r="22" spans="1:8" ht="42">
      <c r="A22" s="18">
        <v>2</v>
      </c>
      <c r="B22" s="18" t="s">
        <v>904</v>
      </c>
      <c r="C22" s="18" t="s">
        <v>148</v>
      </c>
      <c r="D22" s="18" t="s">
        <v>17</v>
      </c>
      <c r="E22" s="18" t="s">
        <v>1113</v>
      </c>
      <c r="F22" s="18" t="s">
        <v>1114</v>
      </c>
      <c r="G22" s="18" t="s">
        <v>1205</v>
      </c>
      <c r="H22" s="18" t="s">
        <v>327</v>
      </c>
    </row>
    <row r="23" spans="1:8" ht="42">
      <c r="A23" s="18">
        <v>3</v>
      </c>
      <c r="B23" s="18" t="s">
        <v>20</v>
      </c>
      <c r="C23" s="18" t="s">
        <v>1206</v>
      </c>
      <c r="D23" s="18" t="s">
        <v>792</v>
      </c>
      <c r="E23" s="18" t="s">
        <v>1207</v>
      </c>
      <c r="F23" s="18" t="s">
        <v>1208</v>
      </c>
      <c r="G23" s="18" t="s">
        <v>667</v>
      </c>
      <c r="H23" s="18" t="s">
        <v>327</v>
      </c>
    </row>
    <row r="24" spans="1:8" ht="70">
      <c r="A24" s="18">
        <v>4</v>
      </c>
      <c r="B24" s="18" t="s">
        <v>933</v>
      </c>
      <c r="C24" s="18" t="s">
        <v>1077</v>
      </c>
      <c r="D24" s="18" t="s">
        <v>17</v>
      </c>
      <c r="E24" s="18" t="s">
        <v>1209</v>
      </c>
      <c r="F24" s="18" t="s">
        <v>1079</v>
      </c>
      <c r="G24" s="18" t="s">
        <v>1210</v>
      </c>
      <c r="H24" s="18" t="s">
        <v>1151</v>
      </c>
    </row>
    <row r="25" spans="1:8" ht="84">
      <c r="A25" s="18">
        <v>5</v>
      </c>
      <c r="B25" s="18" t="s">
        <v>856</v>
      </c>
      <c r="C25" s="18" t="s">
        <v>1211</v>
      </c>
      <c r="D25" s="18" t="s">
        <v>17</v>
      </c>
      <c r="E25" s="95" t="s">
        <v>1212</v>
      </c>
      <c r="F25" s="95" t="s">
        <v>1213</v>
      </c>
      <c r="G25" s="18" t="s">
        <v>1214</v>
      </c>
      <c r="H25" s="18" t="s">
        <v>798</v>
      </c>
    </row>
    <row r="26" spans="1:8">
      <c r="A26" s="82"/>
      <c r="B26" s="82"/>
      <c r="C26" s="82"/>
      <c r="D26" s="35"/>
      <c r="E26" s="35"/>
      <c r="F26" s="35"/>
      <c r="G26" s="35"/>
      <c r="H26" s="35"/>
    </row>
    <row r="27" spans="1:8">
      <c r="A27" s="192" t="s">
        <v>51</v>
      </c>
      <c r="B27" s="182"/>
      <c r="C27" s="182"/>
      <c r="D27" s="182"/>
      <c r="E27" s="183"/>
      <c r="F27" s="193">
        <v>43930</v>
      </c>
      <c r="G27" s="182"/>
      <c r="H27" s="183"/>
    </row>
    <row r="28" spans="1:8" ht="70">
      <c r="A28" s="18">
        <v>1</v>
      </c>
      <c r="B28" s="18" t="s">
        <v>16</v>
      </c>
      <c r="C28" s="18" t="s">
        <v>1077</v>
      </c>
      <c r="D28" s="18" t="s">
        <v>1224</v>
      </c>
      <c r="E28" s="18" t="s">
        <v>1225</v>
      </c>
      <c r="F28" s="18" t="s">
        <v>1079</v>
      </c>
      <c r="G28" s="18" t="s">
        <v>1227</v>
      </c>
      <c r="H28" s="18" t="s">
        <v>1228</v>
      </c>
    </row>
    <row r="29" spans="1:8" ht="56">
      <c r="A29" s="202">
        <v>2</v>
      </c>
      <c r="B29" s="18" t="s">
        <v>185</v>
      </c>
      <c r="C29" s="64" t="s">
        <v>597</v>
      </c>
      <c r="D29" s="65" t="s">
        <v>17</v>
      </c>
      <c r="E29" s="48" t="s">
        <v>1235</v>
      </c>
      <c r="F29" s="48" t="s">
        <v>719</v>
      </c>
      <c r="G29" s="48" t="s">
        <v>602</v>
      </c>
      <c r="H29" s="65" t="s">
        <v>603</v>
      </c>
    </row>
    <row r="30" spans="1:8" ht="70">
      <c r="A30" s="191"/>
      <c r="B30" s="18" t="s">
        <v>185</v>
      </c>
      <c r="C30" s="18" t="s">
        <v>732</v>
      </c>
      <c r="D30" s="18" t="s">
        <v>17</v>
      </c>
      <c r="E30" s="18" t="s">
        <v>1238</v>
      </c>
      <c r="F30" s="18" t="s">
        <v>1168</v>
      </c>
      <c r="G30" s="18" t="s">
        <v>1060</v>
      </c>
      <c r="H30" s="18" t="s">
        <v>1239</v>
      </c>
    </row>
    <row r="31" spans="1:8" ht="70">
      <c r="A31" s="18">
        <v>3</v>
      </c>
      <c r="B31" s="18" t="s">
        <v>16</v>
      </c>
      <c r="C31" s="18" t="s">
        <v>1077</v>
      </c>
      <c r="D31" s="18" t="s">
        <v>1224</v>
      </c>
      <c r="E31" s="18" t="s">
        <v>1225</v>
      </c>
      <c r="F31" s="18" t="s">
        <v>1079</v>
      </c>
      <c r="G31" s="18" t="s">
        <v>1227</v>
      </c>
      <c r="H31" s="18" t="s">
        <v>1228</v>
      </c>
    </row>
    <row r="32" spans="1:8" ht="42">
      <c r="A32" s="18">
        <v>4</v>
      </c>
      <c r="B32" s="18" t="s">
        <v>20</v>
      </c>
      <c r="C32" s="18" t="s">
        <v>1240</v>
      </c>
      <c r="D32" s="65" t="s">
        <v>17</v>
      </c>
      <c r="E32" s="18" t="s">
        <v>1241</v>
      </c>
      <c r="F32" s="18" t="s">
        <v>1176</v>
      </c>
      <c r="G32" s="95" t="s">
        <v>1242</v>
      </c>
      <c r="H32" s="18" t="s">
        <v>284</v>
      </c>
    </row>
    <row r="33" spans="1:8" ht="70">
      <c r="A33" s="18">
        <v>5</v>
      </c>
      <c r="B33" s="18" t="s">
        <v>933</v>
      </c>
      <c r="C33" s="18" t="s">
        <v>1077</v>
      </c>
      <c r="D33" s="18" t="s">
        <v>17</v>
      </c>
      <c r="E33" s="18" t="s">
        <v>1246</v>
      </c>
      <c r="F33" s="18" t="s">
        <v>1079</v>
      </c>
      <c r="G33" s="18" t="s">
        <v>1247</v>
      </c>
      <c r="H33" s="18" t="s">
        <v>1151</v>
      </c>
    </row>
    <row r="34" spans="1:8" ht="42">
      <c r="A34" s="18">
        <v>6</v>
      </c>
      <c r="B34" s="18" t="s">
        <v>904</v>
      </c>
      <c r="C34" s="18" t="s">
        <v>148</v>
      </c>
      <c r="D34" s="18" t="s">
        <v>17</v>
      </c>
      <c r="E34" s="18" t="s">
        <v>1158</v>
      </c>
      <c r="F34" s="18" t="s">
        <v>104</v>
      </c>
      <c r="G34" s="18" t="s">
        <v>176</v>
      </c>
      <c r="H34" s="18" t="s">
        <v>327</v>
      </c>
    </row>
    <row r="35" spans="1:8">
      <c r="A35" s="82"/>
      <c r="B35" s="82"/>
      <c r="C35" s="82"/>
      <c r="D35" s="35"/>
      <c r="E35" s="35"/>
      <c r="F35" s="35"/>
      <c r="G35" s="35"/>
      <c r="H35" s="35"/>
    </row>
    <row r="36" spans="1:8">
      <c r="A36" s="192" t="s">
        <v>75</v>
      </c>
      <c r="B36" s="182"/>
      <c r="C36" s="182"/>
      <c r="D36" s="182"/>
      <c r="E36" s="183"/>
      <c r="F36" s="193">
        <v>43931</v>
      </c>
      <c r="G36" s="182"/>
      <c r="H36" s="183"/>
    </row>
    <row r="37" spans="1:8" ht="70">
      <c r="A37" s="18">
        <v>1</v>
      </c>
      <c r="B37" s="18" t="s">
        <v>16</v>
      </c>
      <c r="C37" s="18" t="s">
        <v>1077</v>
      </c>
      <c r="D37" s="18" t="s">
        <v>1248</v>
      </c>
      <c r="E37" s="18" t="s">
        <v>1249</v>
      </c>
      <c r="F37" s="18" t="s">
        <v>1079</v>
      </c>
      <c r="G37" s="18" t="s">
        <v>1250</v>
      </c>
      <c r="H37" s="18" t="s">
        <v>1251</v>
      </c>
    </row>
    <row r="38" spans="1:8" ht="70">
      <c r="A38" s="18">
        <v>2</v>
      </c>
      <c r="B38" s="18" t="s">
        <v>974</v>
      </c>
      <c r="C38" s="18" t="s">
        <v>1252</v>
      </c>
      <c r="D38" s="18" t="s">
        <v>17</v>
      </c>
      <c r="E38" s="18" t="s">
        <v>1110</v>
      </c>
      <c r="F38" s="18" t="s">
        <v>991</v>
      </c>
      <c r="G38" s="18" t="s">
        <v>1253</v>
      </c>
      <c r="H38" s="18" t="s">
        <v>327</v>
      </c>
    </row>
    <row r="39" spans="1:8" ht="70">
      <c r="A39" s="18">
        <v>3</v>
      </c>
      <c r="B39" s="18" t="s">
        <v>16</v>
      </c>
      <c r="C39" s="18" t="s">
        <v>1254</v>
      </c>
      <c r="D39" s="18" t="s">
        <v>1255</v>
      </c>
      <c r="E39" s="18" t="s">
        <v>1256</v>
      </c>
      <c r="F39" s="18" t="s">
        <v>1079</v>
      </c>
      <c r="G39" s="18" t="s">
        <v>1250</v>
      </c>
      <c r="H39" s="65" t="s">
        <v>603</v>
      </c>
    </row>
    <row r="40" spans="1:8" ht="84">
      <c r="A40" s="18">
        <v>4</v>
      </c>
      <c r="B40" s="18" t="s">
        <v>871</v>
      </c>
      <c r="C40" s="78" t="s">
        <v>872</v>
      </c>
      <c r="D40" s="18" t="s">
        <v>17</v>
      </c>
      <c r="E40" s="18" t="s">
        <v>1204</v>
      </c>
      <c r="F40" s="18" t="s">
        <v>1075</v>
      </c>
      <c r="G40" s="18" t="s">
        <v>1111</v>
      </c>
      <c r="H40" s="18" t="s">
        <v>63</v>
      </c>
    </row>
    <row r="41" spans="1:8" ht="42">
      <c r="A41" s="18">
        <v>5</v>
      </c>
      <c r="B41" s="18" t="s">
        <v>20</v>
      </c>
      <c r="C41" s="18" t="s">
        <v>1257</v>
      </c>
      <c r="D41" s="18" t="s">
        <v>17</v>
      </c>
      <c r="E41" s="18" t="s">
        <v>1258</v>
      </c>
      <c r="F41" s="18" t="s">
        <v>1176</v>
      </c>
      <c r="G41" s="18" t="s">
        <v>1259</v>
      </c>
      <c r="H41" s="18" t="s">
        <v>63</v>
      </c>
    </row>
    <row r="42" spans="1:8" ht="56">
      <c r="A42" s="202">
        <v>6</v>
      </c>
      <c r="B42" s="18" t="s">
        <v>185</v>
      </c>
      <c r="C42" s="64" t="s">
        <v>597</v>
      </c>
      <c r="D42" s="65" t="s">
        <v>17</v>
      </c>
      <c r="E42" s="48" t="s">
        <v>1260</v>
      </c>
      <c r="F42" s="48" t="s">
        <v>719</v>
      </c>
      <c r="G42" s="48" t="s">
        <v>602</v>
      </c>
      <c r="H42" s="65" t="s">
        <v>603</v>
      </c>
    </row>
    <row r="43" spans="1:8" ht="70">
      <c r="A43" s="191"/>
      <c r="B43" s="18" t="s">
        <v>185</v>
      </c>
      <c r="C43" s="18" t="s">
        <v>732</v>
      </c>
      <c r="D43" s="18" t="s">
        <v>17</v>
      </c>
      <c r="E43" s="18" t="s">
        <v>1261</v>
      </c>
      <c r="F43" s="18" t="s">
        <v>1168</v>
      </c>
      <c r="G43" s="18" t="s">
        <v>837</v>
      </c>
      <c r="H43" s="18" t="s">
        <v>538</v>
      </c>
    </row>
    <row r="44" spans="1:8" ht="42">
      <c r="A44" s="18">
        <v>7</v>
      </c>
      <c r="B44" s="18" t="s">
        <v>904</v>
      </c>
      <c r="C44" s="18" t="s">
        <v>148</v>
      </c>
      <c r="D44" s="18" t="s">
        <v>17</v>
      </c>
      <c r="E44" s="18" t="s">
        <v>1243</v>
      </c>
      <c r="F44" s="18" t="s">
        <v>104</v>
      </c>
      <c r="G44" s="18" t="s">
        <v>176</v>
      </c>
      <c r="H44" s="18" t="s">
        <v>327</v>
      </c>
    </row>
  </sheetData>
  <mergeCells count="15">
    <mergeCell ref="I3:I6"/>
    <mergeCell ref="A10:E10"/>
    <mergeCell ref="F10:H10"/>
    <mergeCell ref="A11:A12"/>
    <mergeCell ref="A17:A18"/>
    <mergeCell ref="A36:E36"/>
    <mergeCell ref="F36:H36"/>
    <mergeCell ref="A42:A43"/>
    <mergeCell ref="A2:E2"/>
    <mergeCell ref="F2:H2"/>
    <mergeCell ref="A20:E20"/>
    <mergeCell ref="F20:H20"/>
    <mergeCell ref="A27:E27"/>
    <mergeCell ref="F27:H27"/>
    <mergeCell ref="A29:A30"/>
  </mergeCells>
  <conditionalFormatting sqref="B3:C9 B11:B16 C11:C17 B19:C19 B21:B22 C21:C25 B28:B32 C28:C33 B35:C35 B37:B40 C37:C42">
    <cfRule type="notContainsBlanks" dxfId="15" priority="1">
      <formula>LEN(TRIM(B3))&gt;0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H44"/>
  <sheetViews>
    <sheetView workbookViewId="0">
      <selection activeCell="E7" sqref="E7"/>
    </sheetView>
  </sheetViews>
  <sheetFormatPr baseColWidth="10" defaultColWidth="14.5" defaultRowHeight="13"/>
  <cols>
    <col min="1" max="1" width="12.5" customWidth="1"/>
    <col min="2" max="2" width="17.5" customWidth="1"/>
    <col min="3" max="3" width="17.33203125" customWidth="1"/>
    <col min="4" max="4" width="17" customWidth="1"/>
    <col min="5" max="5" width="46.6640625" customWidth="1"/>
  </cols>
  <sheetData>
    <row r="1" spans="1:8" ht="42">
      <c r="A1" s="18" t="s">
        <v>845</v>
      </c>
      <c r="B1" s="18" t="s">
        <v>846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</row>
    <row r="2" spans="1:8">
      <c r="A2" s="192" t="s">
        <v>8</v>
      </c>
      <c r="B2" s="182"/>
      <c r="C2" s="182"/>
      <c r="D2" s="182"/>
      <c r="E2" s="183"/>
      <c r="F2" s="193">
        <v>43927</v>
      </c>
      <c r="G2" s="182"/>
      <c r="H2" s="183"/>
    </row>
    <row r="3" spans="1:8" ht="56">
      <c r="A3" s="18">
        <v>1</v>
      </c>
      <c r="B3" s="18" t="s">
        <v>16</v>
      </c>
      <c r="C3" s="18" t="s">
        <v>862</v>
      </c>
      <c r="D3" s="18" t="s">
        <v>11</v>
      </c>
      <c r="E3" s="18" t="s">
        <v>1093</v>
      </c>
      <c r="F3" s="18" t="s">
        <v>960</v>
      </c>
      <c r="G3" s="80">
        <v>43928</v>
      </c>
      <c r="H3" s="18" t="s">
        <v>538</v>
      </c>
    </row>
    <row r="4" spans="1:8" ht="42">
      <c r="A4" s="18">
        <v>2</v>
      </c>
      <c r="B4" s="18" t="s">
        <v>20</v>
      </c>
      <c r="C4" s="82"/>
      <c r="D4" s="18" t="s">
        <v>17</v>
      </c>
      <c r="E4" s="18" t="s">
        <v>413</v>
      </c>
      <c r="F4" s="18" t="s">
        <v>414</v>
      </c>
      <c r="G4" s="18" t="s">
        <v>209</v>
      </c>
      <c r="H4" s="18" t="s">
        <v>55</v>
      </c>
    </row>
    <row r="5" spans="1:8" ht="56">
      <c r="A5" s="18">
        <v>3</v>
      </c>
      <c r="B5" s="18" t="s">
        <v>933</v>
      </c>
      <c r="C5" s="18" t="s">
        <v>1092</v>
      </c>
      <c r="D5" s="18" t="s">
        <v>296</v>
      </c>
      <c r="E5" s="18" t="s">
        <v>1117</v>
      </c>
      <c r="F5" s="18" t="s">
        <v>960</v>
      </c>
      <c r="G5" s="80">
        <v>43928</v>
      </c>
      <c r="H5" s="18" t="s">
        <v>63</v>
      </c>
    </row>
    <row r="6" spans="1:8" ht="84">
      <c r="A6" s="18">
        <v>4</v>
      </c>
      <c r="B6" s="18" t="s">
        <v>871</v>
      </c>
      <c r="C6" s="78" t="s">
        <v>872</v>
      </c>
      <c r="D6" s="18" t="s">
        <v>17</v>
      </c>
      <c r="E6" s="18" t="s">
        <v>1074</v>
      </c>
      <c r="F6" s="18" t="s">
        <v>1075</v>
      </c>
      <c r="G6" s="18" t="s">
        <v>735</v>
      </c>
      <c r="H6" s="18" t="s">
        <v>63</v>
      </c>
    </row>
    <row r="7" spans="1:8" ht="84">
      <c r="A7" s="18">
        <v>5</v>
      </c>
      <c r="B7" s="18" t="s">
        <v>880</v>
      </c>
      <c r="C7" s="18" t="s">
        <v>882</v>
      </c>
      <c r="D7" s="18" t="s">
        <v>42</v>
      </c>
      <c r="E7" s="18" t="s">
        <v>1269</v>
      </c>
      <c r="F7" s="18" t="s">
        <v>1273</v>
      </c>
      <c r="G7" s="18" t="s">
        <v>1274</v>
      </c>
      <c r="H7" s="18" t="s">
        <v>1275</v>
      </c>
    </row>
    <row r="8" spans="1:8" ht="112">
      <c r="A8" s="18">
        <v>6</v>
      </c>
      <c r="B8" s="18" t="s">
        <v>40</v>
      </c>
      <c r="C8" s="18" t="s">
        <v>625</v>
      </c>
      <c r="D8" s="18" t="s">
        <v>42</v>
      </c>
      <c r="E8" s="18" t="s">
        <v>1279</v>
      </c>
      <c r="F8" s="18" t="s">
        <v>45</v>
      </c>
      <c r="G8" s="18" t="s">
        <v>870</v>
      </c>
      <c r="H8" s="18" t="s">
        <v>48</v>
      </c>
    </row>
    <row r="9" spans="1:8">
      <c r="A9" s="82"/>
      <c r="B9" s="82"/>
      <c r="C9" s="82"/>
      <c r="D9" s="35"/>
      <c r="E9" s="35"/>
      <c r="F9" s="35"/>
      <c r="G9" s="35"/>
      <c r="H9" s="35"/>
    </row>
    <row r="10" spans="1:8">
      <c r="A10" s="192" t="s">
        <v>26</v>
      </c>
      <c r="B10" s="182"/>
      <c r="C10" s="182"/>
      <c r="D10" s="182"/>
      <c r="E10" s="183"/>
      <c r="F10" s="193">
        <v>43928</v>
      </c>
      <c r="G10" s="182"/>
      <c r="H10" s="183"/>
    </row>
    <row r="11" spans="1:8" ht="70">
      <c r="A11" s="18">
        <v>1</v>
      </c>
      <c r="B11" s="18" t="s">
        <v>904</v>
      </c>
      <c r="C11" s="18" t="s">
        <v>255</v>
      </c>
      <c r="D11" s="18" t="s">
        <v>17</v>
      </c>
      <c r="E11" s="18" t="s">
        <v>1299</v>
      </c>
      <c r="F11" s="18" t="s">
        <v>1300</v>
      </c>
      <c r="G11" s="18" t="s">
        <v>1301</v>
      </c>
      <c r="H11" s="18" t="s">
        <v>63</v>
      </c>
    </row>
    <row r="12" spans="1:8" ht="70">
      <c r="A12" s="18">
        <v>2</v>
      </c>
      <c r="B12" s="18" t="s">
        <v>974</v>
      </c>
      <c r="C12" s="18" t="s">
        <v>975</v>
      </c>
      <c r="D12" s="18" t="s">
        <v>17</v>
      </c>
      <c r="E12" s="18" t="s">
        <v>1110</v>
      </c>
      <c r="F12" s="18" t="s">
        <v>991</v>
      </c>
      <c r="G12" s="18" t="s">
        <v>646</v>
      </c>
      <c r="H12" s="18" t="s">
        <v>63</v>
      </c>
    </row>
    <row r="13" spans="1:8" ht="56">
      <c r="A13" s="18">
        <v>3</v>
      </c>
      <c r="B13" s="18" t="s">
        <v>16</v>
      </c>
      <c r="C13" s="18" t="s">
        <v>862</v>
      </c>
      <c r="D13" s="18" t="s">
        <v>17</v>
      </c>
      <c r="E13" s="18" t="s">
        <v>1303</v>
      </c>
      <c r="F13" s="18" t="s">
        <v>960</v>
      </c>
      <c r="G13" s="80">
        <v>43929</v>
      </c>
      <c r="H13" s="18" t="s">
        <v>538</v>
      </c>
    </row>
    <row r="14" spans="1:8" ht="56">
      <c r="A14" s="18">
        <v>4</v>
      </c>
      <c r="B14" s="18" t="s">
        <v>933</v>
      </c>
      <c r="C14" s="18" t="s">
        <v>862</v>
      </c>
      <c r="D14" s="18" t="s">
        <v>17</v>
      </c>
      <c r="E14" s="18" t="s">
        <v>1125</v>
      </c>
      <c r="F14" s="18" t="s">
        <v>960</v>
      </c>
      <c r="G14" s="80">
        <v>43930</v>
      </c>
      <c r="H14" s="18" t="s">
        <v>63</v>
      </c>
    </row>
    <row r="15" spans="1:8" ht="14">
      <c r="A15" s="18">
        <v>5</v>
      </c>
      <c r="B15" s="18" t="s">
        <v>20</v>
      </c>
      <c r="C15" s="82"/>
      <c r="D15" s="35"/>
      <c r="E15" s="35"/>
      <c r="F15" s="35"/>
      <c r="G15" s="35"/>
      <c r="H15" s="35"/>
    </row>
    <row r="16" spans="1:8" ht="84">
      <c r="A16" s="18">
        <v>6</v>
      </c>
      <c r="B16" s="18" t="s">
        <v>1172</v>
      </c>
      <c r="C16" s="78" t="s">
        <v>872</v>
      </c>
      <c r="D16" s="18" t="s">
        <v>17</v>
      </c>
      <c r="E16" s="18" t="s">
        <v>1173</v>
      </c>
      <c r="F16" s="18" t="s">
        <v>1075</v>
      </c>
      <c r="G16" s="18" t="s">
        <v>761</v>
      </c>
      <c r="H16" s="18" t="s">
        <v>63</v>
      </c>
    </row>
    <row r="17" spans="1:8">
      <c r="A17" s="82"/>
      <c r="B17" s="82"/>
      <c r="C17" s="82"/>
      <c r="D17" s="35"/>
      <c r="E17" s="35"/>
      <c r="F17" s="35"/>
      <c r="G17" s="35"/>
      <c r="H17" s="35"/>
    </row>
    <row r="18" spans="1:8">
      <c r="A18" s="192" t="s">
        <v>35</v>
      </c>
      <c r="B18" s="182"/>
      <c r="C18" s="182"/>
      <c r="D18" s="182"/>
      <c r="E18" s="183"/>
      <c r="F18" s="193">
        <v>43929</v>
      </c>
      <c r="G18" s="182"/>
      <c r="H18" s="183"/>
    </row>
    <row r="19" spans="1:8" ht="14">
      <c r="A19" s="18">
        <v>1</v>
      </c>
      <c r="B19" s="18" t="s">
        <v>20</v>
      </c>
      <c r="C19" s="82"/>
      <c r="D19" s="35"/>
      <c r="E19" s="35"/>
      <c r="F19" s="35"/>
      <c r="G19" s="35"/>
      <c r="H19" s="35"/>
    </row>
    <row r="20" spans="1:8" ht="56">
      <c r="A20" s="202">
        <v>2</v>
      </c>
      <c r="B20" s="18" t="s">
        <v>185</v>
      </c>
      <c r="C20" s="101" t="s">
        <v>597</v>
      </c>
      <c r="D20" s="102" t="s">
        <v>17</v>
      </c>
      <c r="E20" s="18" t="s">
        <v>1160</v>
      </c>
      <c r="F20" s="18" t="s">
        <v>719</v>
      </c>
      <c r="G20" s="18" t="s">
        <v>602</v>
      </c>
      <c r="H20" s="102" t="s">
        <v>603</v>
      </c>
    </row>
    <row r="21" spans="1:8" ht="56">
      <c r="A21" s="191"/>
      <c r="B21" s="18" t="s">
        <v>185</v>
      </c>
      <c r="C21" s="18" t="s">
        <v>732</v>
      </c>
      <c r="D21" s="18" t="s">
        <v>17</v>
      </c>
      <c r="E21" s="18" t="s">
        <v>1341</v>
      </c>
      <c r="F21" s="18" t="s">
        <v>817</v>
      </c>
      <c r="G21" s="18" t="s">
        <v>791</v>
      </c>
      <c r="H21" s="18" t="s">
        <v>63</v>
      </c>
    </row>
    <row r="22" spans="1:8" ht="56">
      <c r="A22" s="18">
        <v>3</v>
      </c>
      <c r="B22" s="18" t="s">
        <v>16</v>
      </c>
      <c r="C22" s="18" t="s">
        <v>1092</v>
      </c>
      <c r="D22" s="18" t="s">
        <v>17</v>
      </c>
      <c r="E22" s="18" t="s">
        <v>1342</v>
      </c>
      <c r="F22" s="18" t="s">
        <v>1344</v>
      </c>
      <c r="G22" s="18">
        <v>9.0399999999999991</v>
      </c>
      <c r="H22" s="18" t="s">
        <v>1345</v>
      </c>
    </row>
    <row r="23" spans="1:8" ht="56">
      <c r="A23" s="202">
        <v>4</v>
      </c>
      <c r="B23" s="18" t="s">
        <v>185</v>
      </c>
      <c r="C23" s="101" t="s">
        <v>597</v>
      </c>
      <c r="D23" s="102" t="s">
        <v>17</v>
      </c>
      <c r="E23" s="18" t="s">
        <v>1184</v>
      </c>
      <c r="F23" s="18" t="s">
        <v>719</v>
      </c>
      <c r="G23" s="18" t="s">
        <v>602</v>
      </c>
      <c r="H23" s="102" t="s">
        <v>603</v>
      </c>
    </row>
    <row r="24" spans="1:8" ht="56">
      <c r="A24" s="191"/>
      <c r="B24" s="18" t="s">
        <v>185</v>
      </c>
      <c r="C24" s="18" t="s">
        <v>732</v>
      </c>
      <c r="D24" s="18" t="s">
        <v>17</v>
      </c>
      <c r="E24" s="18" t="s">
        <v>1348</v>
      </c>
      <c r="F24" s="18" t="s">
        <v>1349</v>
      </c>
      <c r="G24" s="18" t="s">
        <v>791</v>
      </c>
      <c r="H24" s="18" t="s">
        <v>538</v>
      </c>
    </row>
    <row r="25" spans="1:8">
      <c r="A25" s="82"/>
      <c r="B25" s="82"/>
      <c r="C25" s="82"/>
      <c r="D25" s="35"/>
      <c r="E25" s="35"/>
      <c r="F25" s="35"/>
      <c r="G25" s="35"/>
      <c r="H25" s="35"/>
    </row>
    <row r="26" spans="1:8">
      <c r="A26" s="192" t="s">
        <v>51</v>
      </c>
      <c r="B26" s="182"/>
      <c r="C26" s="182"/>
      <c r="D26" s="182"/>
      <c r="E26" s="183"/>
      <c r="F26" s="193">
        <v>43930</v>
      </c>
      <c r="G26" s="182"/>
      <c r="H26" s="183"/>
    </row>
    <row r="27" spans="1:8" ht="56">
      <c r="A27" s="202">
        <v>1</v>
      </c>
      <c r="B27" s="18" t="s">
        <v>185</v>
      </c>
      <c r="C27" s="101" t="s">
        <v>597</v>
      </c>
      <c r="D27" s="102" t="s">
        <v>17</v>
      </c>
      <c r="E27" s="18" t="s">
        <v>1235</v>
      </c>
      <c r="F27" s="18" t="s">
        <v>719</v>
      </c>
      <c r="G27" s="18" t="s">
        <v>602</v>
      </c>
      <c r="H27" s="102" t="s">
        <v>603</v>
      </c>
    </row>
    <row r="28" spans="1:8" ht="56">
      <c r="A28" s="191"/>
      <c r="B28" s="18" t="s">
        <v>185</v>
      </c>
      <c r="C28" s="18" t="s">
        <v>732</v>
      </c>
      <c r="D28" s="18" t="s">
        <v>17</v>
      </c>
      <c r="E28" s="18" t="s">
        <v>1374</v>
      </c>
      <c r="F28" s="18" t="s">
        <v>1349</v>
      </c>
      <c r="G28" s="18" t="s">
        <v>1060</v>
      </c>
      <c r="H28" s="18" t="s">
        <v>63</v>
      </c>
    </row>
    <row r="29" spans="1:8" ht="56">
      <c r="A29" s="18">
        <v>2</v>
      </c>
      <c r="B29" s="18" t="s">
        <v>16</v>
      </c>
      <c r="C29" s="18" t="s">
        <v>862</v>
      </c>
      <c r="D29" s="18" t="s">
        <v>17</v>
      </c>
      <c r="E29" s="18" t="s">
        <v>1376</v>
      </c>
      <c r="F29" s="18" t="s">
        <v>1344</v>
      </c>
      <c r="G29" s="80">
        <v>43931</v>
      </c>
      <c r="H29" s="18" t="s">
        <v>538</v>
      </c>
    </row>
    <row r="30" spans="1:8" ht="42">
      <c r="A30" s="18">
        <v>3</v>
      </c>
      <c r="B30" s="18" t="s">
        <v>933</v>
      </c>
      <c r="C30" s="18" t="s">
        <v>862</v>
      </c>
      <c r="D30" s="18"/>
      <c r="E30" s="18" t="s">
        <v>1237</v>
      </c>
      <c r="F30" s="18" t="s">
        <v>1344</v>
      </c>
      <c r="G30" s="80">
        <v>43934</v>
      </c>
      <c r="H30" s="18" t="s">
        <v>63</v>
      </c>
    </row>
    <row r="31" spans="1:8" ht="14">
      <c r="A31" s="18">
        <v>4</v>
      </c>
      <c r="B31" s="18" t="s">
        <v>20</v>
      </c>
      <c r="C31" s="82"/>
      <c r="D31" s="35"/>
      <c r="E31" s="35"/>
      <c r="F31" s="35"/>
      <c r="G31" s="35"/>
      <c r="H31" s="35"/>
    </row>
    <row r="32" spans="1:8" ht="112">
      <c r="A32" s="18">
        <v>5</v>
      </c>
      <c r="B32" s="18" t="s">
        <v>76</v>
      </c>
      <c r="C32" s="18" t="s">
        <v>847</v>
      </c>
      <c r="D32" s="18" t="s">
        <v>17</v>
      </c>
      <c r="E32" s="18" t="s">
        <v>1143</v>
      </c>
      <c r="F32" s="18" t="s">
        <v>1144</v>
      </c>
      <c r="G32" s="18" t="s">
        <v>1377</v>
      </c>
      <c r="H32" s="18" t="s">
        <v>391</v>
      </c>
    </row>
    <row r="33" spans="1:8" ht="60">
      <c r="A33" s="18">
        <v>6</v>
      </c>
      <c r="B33" s="18" t="s">
        <v>76</v>
      </c>
      <c r="C33" s="18" t="s">
        <v>1115</v>
      </c>
      <c r="D33" s="96" t="s">
        <v>17</v>
      </c>
      <c r="E33" s="97" t="s">
        <v>1147</v>
      </c>
      <c r="F33" s="105" t="s">
        <v>1148</v>
      </c>
      <c r="G33" s="96" t="s">
        <v>1377</v>
      </c>
      <c r="H33" s="96" t="s">
        <v>391</v>
      </c>
    </row>
    <row r="34" spans="1:8" ht="70">
      <c r="A34" s="18">
        <v>7</v>
      </c>
      <c r="B34" s="18" t="s">
        <v>904</v>
      </c>
      <c r="C34" s="18" t="s">
        <v>255</v>
      </c>
      <c r="D34" s="18" t="s">
        <v>17</v>
      </c>
      <c r="E34" s="18" t="s">
        <v>1382</v>
      </c>
      <c r="F34" s="18" t="s">
        <v>1383</v>
      </c>
      <c r="G34" s="18" t="s">
        <v>86</v>
      </c>
      <c r="H34" s="18" t="s">
        <v>91</v>
      </c>
    </row>
    <row r="35" spans="1:8">
      <c r="A35" s="82"/>
      <c r="B35" s="82"/>
      <c r="C35" s="82"/>
      <c r="D35" s="35"/>
      <c r="E35" s="35"/>
      <c r="F35" s="35"/>
      <c r="G35" s="35"/>
      <c r="H35" s="35"/>
    </row>
    <row r="36" spans="1:8">
      <c r="A36" s="192" t="s">
        <v>75</v>
      </c>
      <c r="B36" s="182"/>
      <c r="C36" s="182"/>
      <c r="D36" s="182"/>
      <c r="E36" s="183"/>
      <c r="F36" s="193">
        <v>43931</v>
      </c>
      <c r="G36" s="182"/>
      <c r="H36" s="183"/>
    </row>
    <row r="37" spans="1:8" ht="84">
      <c r="A37" s="18">
        <v>1</v>
      </c>
      <c r="B37" s="18" t="s">
        <v>871</v>
      </c>
      <c r="C37" s="78" t="s">
        <v>872</v>
      </c>
      <c r="D37" s="18" t="s">
        <v>17</v>
      </c>
      <c r="E37" s="18" t="s">
        <v>1204</v>
      </c>
      <c r="F37" s="18" t="s">
        <v>1075</v>
      </c>
      <c r="G37" s="18" t="s">
        <v>1060</v>
      </c>
      <c r="H37" s="18" t="s">
        <v>63</v>
      </c>
    </row>
    <row r="38" spans="1:8" ht="14">
      <c r="A38" s="18">
        <v>2</v>
      </c>
      <c r="B38" s="18" t="s">
        <v>20</v>
      </c>
      <c r="C38" s="82"/>
      <c r="D38" s="35"/>
      <c r="E38" s="35"/>
      <c r="F38" s="35"/>
      <c r="G38" s="35"/>
      <c r="H38" s="35"/>
    </row>
    <row r="39" spans="1:8" ht="84">
      <c r="A39" s="18">
        <v>3</v>
      </c>
      <c r="B39" s="18" t="s">
        <v>856</v>
      </c>
      <c r="C39" s="18" t="s">
        <v>1211</v>
      </c>
      <c r="D39" s="18" t="s">
        <v>17</v>
      </c>
      <c r="E39" s="18" t="s">
        <v>1384</v>
      </c>
      <c r="F39" s="18" t="s">
        <v>1385</v>
      </c>
      <c r="G39" s="18" t="s">
        <v>1214</v>
      </c>
      <c r="H39" s="18" t="s">
        <v>798</v>
      </c>
    </row>
    <row r="40" spans="1:8" ht="42">
      <c r="A40" s="18">
        <v>4</v>
      </c>
      <c r="B40" s="18" t="s">
        <v>16</v>
      </c>
      <c r="C40" s="18" t="s">
        <v>862</v>
      </c>
      <c r="D40" s="18" t="s">
        <v>17</v>
      </c>
      <c r="E40" s="18" t="s">
        <v>1386</v>
      </c>
      <c r="F40" s="18" t="s">
        <v>1166</v>
      </c>
      <c r="G40" s="80">
        <v>43934</v>
      </c>
      <c r="H40" s="18" t="s">
        <v>91</v>
      </c>
    </row>
    <row r="41" spans="1:8" ht="56">
      <c r="A41" s="202">
        <v>5</v>
      </c>
      <c r="B41" s="18" t="s">
        <v>185</v>
      </c>
      <c r="C41" s="101" t="s">
        <v>597</v>
      </c>
      <c r="D41" s="102" t="s">
        <v>17</v>
      </c>
      <c r="E41" s="18" t="s">
        <v>1260</v>
      </c>
      <c r="F41" s="18" t="s">
        <v>1387</v>
      </c>
      <c r="G41" s="18" t="s">
        <v>602</v>
      </c>
      <c r="H41" s="102" t="s">
        <v>603</v>
      </c>
    </row>
    <row r="42" spans="1:8" ht="56">
      <c r="A42" s="191"/>
      <c r="B42" s="18" t="s">
        <v>185</v>
      </c>
      <c r="C42" s="18" t="s">
        <v>732</v>
      </c>
      <c r="D42" s="18" t="s">
        <v>17</v>
      </c>
      <c r="E42" s="18" t="s">
        <v>1388</v>
      </c>
      <c r="F42" s="18" t="s">
        <v>1389</v>
      </c>
      <c r="G42" s="18" t="s">
        <v>837</v>
      </c>
      <c r="H42" s="18" t="s">
        <v>538</v>
      </c>
    </row>
    <row r="43" spans="1:8" ht="42">
      <c r="A43" s="18">
        <v>6</v>
      </c>
      <c r="B43" s="18" t="s">
        <v>904</v>
      </c>
      <c r="C43" s="18" t="s">
        <v>255</v>
      </c>
      <c r="D43" s="18" t="s">
        <v>17</v>
      </c>
      <c r="E43" s="18" t="s">
        <v>1390</v>
      </c>
      <c r="F43" s="18" t="s">
        <v>1391</v>
      </c>
      <c r="G43" s="18" t="s">
        <v>556</v>
      </c>
      <c r="H43" s="18" t="s">
        <v>63</v>
      </c>
    </row>
    <row r="44" spans="1:8" ht="42">
      <c r="A44" s="18">
        <v>7</v>
      </c>
      <c r="B44" s="18" t="s">
        <v>16</v>
      </c>
      <c r="C44" s="18" t="s">
        <v>862</v>
      </c>
      <c r="D44" s="18" t="s">
        <v>17</v>
      </c>
      <c r="E44" s="18" t="s">
        <v>1393</v>
      </c>
      <c r="F44" s="18" t="s">
        <v>1166</v>
      </c>
      <c r="G44" s="80">
        <v>43934</v>
      </c>
      <c r="H44" s="18" t="s">
        <v>91</v>
      </c>
    </row>
  </sheetData>
  <mergeCells count="14">
    <mergeCell ref="A41:A42"/>
    <mergeCell ref="A2:E2"/>
    <mergeCell ref="F2:H2"/>
    <mergeCell ref="A10:E10"/>
    <mergeCell ref="F10:H10"/>
    <mergeCell ref="A18:E18"/>
    <mergeCell ref="F18:H18"/>
    <mergeCell ref="A20:A21"/>
    <mergeCell ref="A23:A24"/>
    <mergeCell ref="A26:E26"/>
    <mergeCell ref="F26:H26"/>
    <mergeCell ref="A27:A28"/>
    <mergeCell ref="A36:E36"/>
    <mergeCell ref="F36:H36"/>
  </mergeCells>
  <conditionalFormatting sqref="B3:C9 B11:B16 C11:C17 B19:B22 C19:C25 B27:B32 C27:C33 B35:C35 B37:B40 C37:C41">
    <cfRule type="notContainsBlanks" dxfId="14" priority="1">
      <formula>LEN(TRIM(B3))&gt;0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H44"/>
  <sheetViews>
    <sheetView workbookViewId="0">
      <selection activeCell="E25" sqref="A1:XFD1048576"/>
    </sheetView>
  </sheetViews>
  <sheetFormatPr baseColWidth="10" defaultColWidth="14.5" defaultRowHeight="13"/>
  <cols>
    <col min="1" max="1" width="12.5" customWidth="1"/>
    <col min="2" max="2" width="18" customWidth="1"/>
    <col min="3" max="3" width="17" customWidth="1"/>
    <col min="5" max="5" width="48.5" customWidth="1"/>
  </cols>
  <sheetData>
    <row r="1" spans="1:8" ht="42">
      <c r="A1" s="18" t="s">
        <v>845</v>
      </c>
      <c r="B1" s="18" t="s">
        <v>846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</row>
    <row r="2" spans="1:8">
      <c r="A2" s="192"/>
      <c r="B2" s="182"/>
      <c r="C2" s="182"/>
      <c r="D2" s="182"/>
      <c r="E2" s="183"/>
      <c r="F2" s="193">
        <v>43927</v>
      </c>
      <c r="G2" s="182"/>
      <c r="H2" s="183"/>
    </row>
    <row r="3" spans="1:8" ht="84">
      <c r="A3" s="18">
        <v>1</v>
      </c>
      <c r="B3" s="18" t="s">
        <v>20</v>
      </c>
      <c r="C3" s="89" t="s">
        <v>1262</v>
      </c>
      <c r="D3" s="30" t="s">
        <v>1263</v>
      </c>
      <c r="E3" s="18" t="s">
        <v>1264</v>
      </c>
      <c r="F3" s="18" t="s">
        <v>1265</v>
      </c>
      <c r="G3" s="18" t="s">
        <v>50</v>
      </c>
      <c r="H3" s="18" t="s">
        <v>1266</v>
      </c>
    </row>
    <row r="4" spans="1:8" ht="42">
      <c r="A4" s="202">
        <v>2</v>
      </c>
      <c r="B4" s="18" t="s">
        <v>185</v>
      </c>
      <c r="C4" s="18" t="s">
        <v>913</v>
      </c>
      <c r="D4" s="18" t="s">
        <v>17</v>
      </c>
      <c r="E4" s="18" t="s">
        <v>1098</v>
      </c>
      <c r="F4" s="18" t="s">
        <v>1276</v>
      </c>
      <c r="G4" s="18" t="s">
        <v>1100</v>
      </c>
      <c r="H4" s="18" t="s">
        <v>1278</v>
      </c>
    </row>
    <row r="5" spans="1:8" ht="56">
      <c r="A5" s="191"/>
      <c r="B5" s="18" t="s">
        <v>185</v>
      </c>
      <c r="C5" s="64" t="s">
        <v>597</v>
      </c>
      <c r="D5" s="65" t="s">
        <v>17</v>
      </c>
      <c r="E5" s="48" t="s">
        <v>1160</v>
      </c>
      <c r="F5" s="65" t="s">
        <v>640</v>
      </c>
      <c r="G5" s="48" t="s">
        <v>602</v>
      </c>
      <c r="H5" s="48" t="s">
        <v>603</v>
      </c>
    </row>
    <row r="6" spans="1:8" ht="84">
      <c r="A6" s="18">
        <v>3</v>
      </c>
      <c r="B6" s="18" t="s">
        <v>16</v>
      </c>
      <c r="C6" s="18" t="s">
        <v>1287</v>
      </c>
      <c r="D6" s="18" t="s">
        <v>1289</v>
      </c>
      <c r="E6" s="18" t="s">
        <v>1290</v>
      </c>
      <c r="F6" s="18" t="s">
        <v>1291</v>
      </c>
      <c r="G6" s="18" t="s">
        <v>1292</v>
      </c>
      <c r="H6" s="18" t="s">
        <v>63</v>
      </c>
    </row>
    <row r="7" spans="1:8" ht="182">
      <c r="A7" s="18">
        <v>4</v>
      </c>
      <c r="B7" s="18" t="s">
        <v>933</v>
      </c>
      <c r="C7" s="18" t="s">
        <v>865</v>
      </c>
      <c r="D7" s="18" t="s">
        <v>1294</v>
      </c>
      <c r="E7" s="18" t="s">
        <v>1295</v>
      </c>
      <c r="F7" s="18" t="s">
        <v>1296</v>
      </c>
      <c r="G7" s="18" t="s">
        <v>1297</v>
      </c>
      <c r="H7" s="18" t="s">
        <v>1298</v>
      </c>
    </row>
    <row r="8" spans="1:8" ht="84">
      <c r="A8" s="18">
        <v>5</v>
      </c>
      <c r="B8" s="18" t="s">
        <v>871</v>
      </c>
      <c r="C8" s="78" t="s">
        <v>872</v>
      </c>
      <c r="D8" s="18" t="s">
        <v>17</v>
      </c>
      <c r="E8" s="18" t="s">
        <v>1074</v>
      </c>
      <c r="F8" s="18" t="s">
        <v>1075</v>
      </c>
      <c r="G8" s="18" t="s">
        <v>735</v>
      </c>
      <c r="H8" s="18" t="s">
        <v>63</v>
      </c>
    </row>
    <row r="9" spans="1:8" ht="56">
      <c r="A9" s="18">
        <v>6</v>
      </c>
      <c r="B9" s="18" t="s">
        <v>904</v>
      </c>
      <c r="C9" s="18" t="s">
        <v>58</v>
      </c>
      <c r="D9" s="18" t="s">
        <v>187</v>
      </c>
      <c r="E9" s="18" t="s">
        <v>1302</v>
      </c>
      <c r="F9" s="18" t="s">
        <v>60</v>
      </c>
      <c r="G9" s="18" t="s">
        <v>61</v>
      </c>
      <c r="H9" s="18" t="s">
        <v>63</v>
      </c>
    </row>
    <row r="10" spans="1:8">
      <c r="A10" s="82"/>
      <c r="B10" s="82"/>
      <c r="C10" s="82"/>
      <c r="D10" s="35"/>
      <c r="E10" s="35"/>
      <c r="F10" s="35"/>
      <c r="G10" s="35"/>
      <c r="H10" s="35"/>
    </row>
    <row r="11" spans="1:8">
      <c r="A11" s="192" t="s">
        <v>26</v>
      </c>
      <c r="B11" s="182"/>
      <c r="C11" s="182"/>
      <c r="D11" s="182"/>
      <c r="E11" s="183"/>
      <c r="F11" s="193">
        <v>43928</v>
      </c>
      <c r="G11" s="182"/>
      <c r="H11" s="183"/>
    </row>
    <row r="12" spans="1:8" ht="70">
      <c r="A12" s="18">
        <v>1</v>
      </c>
      <c r="B12" s="18" t="s">
        <v>974</v>
      </c>
      <c r="C12" s="18" t="s">
        <v>975</v>
      </c>
      <c r="D12" s="18" t="s">
        <v>17</v>
      </c>
      <c r="E12" s="18" t="s">
        <v>1110</v>
      </c>
      <c r="F12" s="18" t="s">
        <v>991</v>
      </c>
      <c r="G12" s="18" t="s">
        <v>352</v>
      </c>
      <c r="H12" s="18" t="s">
        <v>91</v>
      </c>
    </row>
    <row r="13" spans="1:8" ht="42">
      <c r="A13" s="18">
        <v>2</v>
      </c>
      <c r="B13" s="18" t="s">
        <v>16</v>
      </c>
      <c r="C13" s="18" t="s">
        <v>865</v>
      </c>
      <c r="D13" s="18" t="s">
        <v>17</v>
      </c>
      <c r="E13" s="18" t="s">
        <v>1318</v>
      </c>
      <c r="F13" s="45" t="s">
        <v>1319</v>
      </c>
      <c r="G13" s="18" t="s">
        <v>1320</v>
      </c>
      <c r="H13" s="18" t="s">
        <v>91</v>
      </c>
    </row>
    <row r="14" spans="1:8" ht="70">
      <c r="A14" s="18">
        <v>3</v>
      </c>
      <c r="B14" s="18" t="s">
        <v>880</v>
      </c>
      <c r="C14" s="18" t="s">
        <v>892</v>
      </c>
      <c r="D14" s="18" t="s">
        <v>71</v>
      </c>
      <c r="E14" s="18" t="s">
        <v>1322</v>
      </c>
      <c r="F14" s="18" t="s">
        <v>1324</v>
      </c>
      <c r="G14" s="18" t="s">
        <v>1326</v>
      </c>
      <c r="H14" s="18" t="s">
        <v>1272</v>
      </c>
    </row>
    <row r="15" spans="1:8" ht="56">
      <c r="A15" s="18">
        <v>4</v>
      </c>
      <c r="B15" s="18" t="s">
        <v>933</v>
      </c>
      <c r="C15" s="18" t="s">
        <v>865</v>
      </c>
      <c r="D15" s="18" t="s">
        <v>1328</v>
      </c>
      <c r="E15" s="18" t="s">
        <v>1330</v>
      </c>
      <c r="F15" s="18" t="s">
        <v>1332</v>
      </c>
      <c r="G15" s="18" t="s">
        <v>1292</v>
      </c>
      <c r="H15" s="18" t="s">
        <v>1333</v>
      </c>
    </row>
    <row r="16" spans="1:8" ht="70">
      <c r="A16" s="18">
        <v>5</v>
      </c>
      <c r="B16" s="18" t="s">
        <v>20</v>
      </c>
      <c r="C16" s="18" t="s">
        <v>898</v>
      </c>
      <c r="D16" s="18" t="s">
        <v>1263</v>
      </c>
      <c r="E16" s="35"/>
      <c r="F16" s="35"/>
      <c r="G16" s="35"/>
      <c r="H16" s="35"/>
    </row>
    <row r="17" spans="1:8" ht="28">
      <c r="A17" s="18">
        <v>6</v>
      </c>
      <c r="B17" s="18" t="s">
        <v>904</v>
      </c>
      <c r="C17" s="18" t="s">
        <v>58</v>
      </c>
      <c r="D17" s="18" t="s">
        <v>187</v>
      </c>
      <c r="E17" s="18" t="s">
        <v>1336</v>
      </c>
      <c r="F17" s="18" t="s">
        <v>85</v>
      </c>
      <c r="G17" s="18" t="s">
        <v>86</v>
      </c>
      <c r="H17" s="18" t="s">
        <v>63</v>
      </c>
    </row>
    <row r="18" spans="1:8">
      <c r="A18" s="82"/>
      <c r="B18" s="82"/>
      <c r="C18" s="82"/>
      <c r="D18" s="35"/>
      <c r="E18" s="35"/>
      <c r="F18" s="35"/>
      <c r="G18" s="35"/>
      <c r="H18" s="35"/>
    </row>
    <row r="19" spans="1:8">
      <c r="A19" s="192" t="s">
        <v>35</v>
      </c>
      <c r="B19" s="182"/>
      <c r="C19" s="182"/>
      <c r="D19" s="182"/>
      <c r="E19" s="183"/>
      <c r="F19" s="193">
        <v>43929</v>
      </c>
      <c r="G19" s="182"/>
      <c r="H19" s="183"/>
    </row>
    <row r="20" spans="1:8" ht="56">
      <c r="A20" s="202">
        <v>1</v>
      </c>
      <c r="B20" s="18" t="s">
        <v>185</v>
      </c>
      <c r="C20" s="18" t="s">
        <v>913</v>
      </c>
      <c r="D20" s="18" t="s">
        <v>17</v>
      </c>
      <c r="E20" s="18" t="s">
        <v>1131</v>
      </c>
      <c r="F20" s="18" t="s">
        <v>1338</v>
      </c>
      <c r="G20" s="18" t="s">
        <v>1339</v>
      </c>
      <c r="H20" s="18" t="s">
        <v>1339</v>
      </c>
    </row>
    <row r="21" spans="1:8" ht="70">
      <c r="A21" s="191"/>
      <c r="B21" s="18" t="s">
        <v>185</v>
      </c>
      <c r="C21" s="64" t="s">
        <v>597</v>
      </c>
      <c r="D21" s="65" t="s">
        <v>17</v>
      </c>
      <c r="E21" s="48" t="s">
        <v>1184</v>
      </c>
      <c r="F21" s="48" t="s">
        <v>1340</v>
      </c>
      <c r="G21" s="48" t="s">
        <v>602</v>
      </c>
      <c r="H21" s="65" t="s">
        <v>603</v>
      </c>
    </row>
    <row r="22" spans="1:8" ht="14">
      <c r="A22" s="18">
        <v>2</v>
      </c>
      <c r="B22" s="18" t="s">
        <v>20</v>
      </c>
      <c r="C22" s="82"/>
      <c r="D22" s="35"/>
      <c r="E22" s="35"/>
      <c r="F22" s="35"/>
      <c r="G22" s="35"/>
      <c r="H22" s="35"/>
    </row>
    <row r="23" spans="1:8" ht="56">
      <c r="A23" s="202">
        <v>3</v>
      </c>
      <c r="B23" s="18" t="s">
        <v>185</v>
      </c>
      <c r="C23" s="18" t="s">
        <v>913</v>
      </c>
      <c r="D23" s="18" t="s">
        <v>17</v>
      </c>
      <c r="E23" s="18" t="s">
        <v>1343</v>
      </c>
      <c r="F23" s="18" t="s">
        <v>1338</v>
      </c>
      <c r="G23" s="18" t="s">
        <v>990</v>
      </c>
      <c r="H23" s="18" t="s">
        <v>63</v>
      </c>
    </row>
    <row r="24" spans="1:8" ht="70">
      <c r="A24" s="191"/>
      <c r="B24" s="18" t="s">
        <v>185</v>
      </c>
      <c r="C24" s="64" t="s">
        <v>597</v>
      </c>
      <c r="D24" s="65" t="s">
        <v>17</v>
      </c>
      <c r="E24" s="48" t="s">
        <v>1260</v>
      </c>
      <c r="F24" s="48" t="s">
        <v>1340</v>
      </c>
      <c r="G24" s="48" t="s">
        <v>602</v>
      </c>
      <c r="H24" s="65" t="s">
        <v>603</v>
      </c>
    </row>
    <row r="25" spans="1:8" ht="84">
      <c r="A25" s="18">
        <v>4</v>
      </c>
      <c r="B25" s="18" t="s">
        <v>16</v>
      </c>
      <c r="C25" s="18" t="s">
        <v>865</v>
      </c>
      <c r="D25" s="18" t="s">
        <v>17</v>
      </c>
      <c r="E25" s="18" t="s">
        <v>1350</v>
      </c>
      <c r="F25" s="18" t="s">
        <v>1351</v>
      </c>
      <c r="G25" s="18" t="s">
        <v>1353</v>
      </c>
      <c r="H25" s="18" t="s">
        <v>284</v>
      </c>
    </row>
    <row r="26" spans="1:8" ht="42">
      <c r="A26" s="18">
        <v>5</v>
      </c>
      <c r="B26" s="18" t="s">
        <v>16</v>
      </c>
      <c r="C26" s="18" t="s">
        <v>865</v>
      </c>
      <c r="D26" s="18" t="s">
        <v>936</v>
      </c>
      <c r="E26" s="18" t="s">
        <v>1358</v>
      </c>
      <c r="F26" s="45" t="s">
        <v>1359</v>
      </c>
      <c r="G26" s="18" t="s">
        <v>1360</v>
      </c>
      <c r="H26" s="18" t="s">
        <v>603</v>
      </c>
    </row>
    <row r="27" spans="1:8" ht="70">
      <c r="A27" s="18">
        <v>6</v>
      </c>
      <c r="B27" s="18" t="s">
        <v>856</v>
      </c>
      <c r="C27" s="18" t="s">
        <v>1211</v>
      </c>
      <c r="D27" s="18" t="s">
        <v>17</v>
      </c>
      <c r="E27" s="18" t="s">
        <v>1361</v>
      </c>
      <c r="F27" s="95" t="s">
        <v>1362</v>
      </c>
      <c r="G27" s="95" t="s">
        <v>1365</v>
      </c>
      <c r="H27" s="18" t="s">
        <v>798</v>
      </c>
    </row>
    <row r="28" spans="1:8">
      <c r="A28" s="82"/>
      <c r="B28" s="82"/>
      <c r="C28" s="82"/>
      <c r="D28" s="35"/>
      <c r="E28" s="35"/>
      <c r="F28" s="35"/>
      <c r="G28" s="35"/>
      <c r="H28" s="35"/>
    </row>
    <row r="29" spans="1:8">
      <c r="A29" s="192" t="s">
        <v>51</v>
      </c>
      <c r="B29" s="182"/>
      <c r="C29" s="182"/>
      <c r="D29" s="182"/>
      <c r="E29" s="183"/>
      <c r="F29" s="193">
        <v>43930</v>
      </c>
      <c r="G29" s="182"/>
      <c r="H29" s="183"/>
    </row>
    <row r="30" spans="1:8" ht="84">
      <c r="A30" s="18">
        <v>1</v>
      </c>
      <c r="B30" s="18" t="s">
        <v>1172</v>
      </c>
      <c r="C30" s="78" t="s">
        <v>872</v>
      </c>
      <c r="D30" s="18" t="s">
        <v>17</v>
      </c>
      <c r="E30" s="18" t="s">
        <v>1173</v>
      </c>
      <c r="F30" s="18" t="s">
        <v>1075</v>
      </c>
      <c r="G30" s="18" t="s">
        <v>1375</v>
      </c>
      <c r="H30" s="18" t="s">
        <v>63</v>
      </c>
    </row>
    <row r="31" spans="1:8" ht="112">
      <c r="A31" s="18">
        <v>2</v>
      </c>
      <c r="B31" s="18" t="s">
        <v>20</v>
      </c>
      <c r="C31" s="18" t="s">
        <v>847</v>
      </c>
      <c r="D31" s="18" t="s">
        <v>17</v>
      </c>
      <c r="E31" s="18" t="s">
        <v>1143</v>
      </c>
      <c r="F31" s="18" t="s">
        <v>1144</v>
      </c>
      <c r="G31" s="18" t="s">
        <v>1377</v>
      </c>
      <c r="H31" s="18" t="s">
        <v>391</v>
      </c>
    </row>
    <row r="32" spans="1:8" ht="14">
      <c r="A32" s="18">
        <v>3</v>
      </c>
      <c r="B32" s="18" t="s">
        <v>76</v>
      </c>
      <c r="C32" s="18"/>
      <c r="D32" s="104"/>
      <c r="E32" s="35"/>
      <c r="F32" s="35"/>
      <c r="G32" s="35"/>
      <c r="H32" s="35"/>
    </row>
    <row r="33" spans="1:8" ht="60">
      <c r="A33" s="18">
        <v>4</v>
      </c>
      <c r="B33" s="18" t="s">
        <v>76</v>
      </c>
      <c r="C33" s="106" t="s">
        <v>1115</v>
      </c>
      <c r="D33" s="38" t="s">
        <v>17</v>
      </c>
      <c r="E33" s="108" t="s">
        <v>1147</v>
      </c>
      <c r="F33" s="109" t="s">
        <v>1148</v>
      </c>
      <c r="G33" s="30" t="s">
        <v>1377</v>
      </c>
      <c r="H33" s="45" t="s">
        <v>391</v>
      </c>
    </row>
    <row r="34" spans="1:8" ht="70">
      <c r="A34" s="18">
        <v>5</v>
      </c>
      <c r="B34" s="18" t="s">
        <v>16</v>
      </c>
      <c r="C34" s="18" t="s">
        <v>865</v>
      </c>
      <c r="D34" s="110" t="s">
        <v>17</v>
      </c>
      <c r="E34" s="18" t="s">
        <v>1403</v>
      </c>
      <c r="F34" s="18" t="s">
        <v>1404</v>
      </c>
      <c r="G34" s="18" t="s">
        <v>1353</v>
      </c>
      <c r="H34" s="18" t="s">
        <v>63</v>
      </c>
    </row>
    <row r="35" spans="1:8" ht="126">
      <c r="A35" s="18">
        <v>6</v>
      </c>
      <c r="B35" s="18" t="s">
        <v>40</v>
      </c>
      <c r="C35" s="18" t="s">
        <v>625</v>
      </c>
      <c r="D35" s="18" t="s">
        <v>42</v>
      </c>
      <c r="E35" s="18" t="s">
        <v>1405</v>
      </c>
      <c r="F35" s="18" t="s">
        <v>45</v>
      </c>
      <c r="G35" s="18" t="s">
        <v>528</v>
      </c>
      <c r="H35" s="18" t="s">
        <v>48</v>
      </c>
    </row>
    <row r="36" spans="1:8" ht="28">
      <c r="A36" s="18">
        <v>7</v>
      </c>
      <c r="B36" s="18" t="s">
        <v>904</v>
      </c>
      <c r="C36" s="18" t="s">
        <v>58</v>
      </c>
      <c r="D36" s="18" t="s">
        <v>470</v>
      </c>
      <c r="E36" s="18" t="s">
        <v>685</v>
      </c>
      <c r="F36" s="18" t="s">
        <v>85</v>
      </c>
      <c r="G36" s="18" t="s">
        <v>86</v>
      </c>
      <c r="H36" s="18" t="s">
        <v>63</v>
      </c>
    </row>
    <row r="37" spans="1:8">
      <c r="A37" s="82"/>
      <c r="B37" s="82"/>
      <c r="C37" s="82"/>
      <c r="D37" s="35"/>
      <c r="E37" s="35"/>
      <c r="F37" s="35"/>
      <c r="G37" s="35"/>
      <c r="H37" s="35"/>
    </row>
    <row r="38" spans="1:8">
      <c r="A38" s="192" t="s">
        <v>75</v>
      </c>
      <c r="B38" s="182"/>
      <c r="C38" s="182"/>
      <c r="D38" s="182"/>
      <c r="E38" s="183"/>
      <c r="F38" s="193">
        <v>43931</v>
      </c>
      <c r="G38" s="182"/>
      <c r="H38" s="183"/>
    </row>
    <row r="39" spans="1:8" ht="14">
      <c r="A39" s="18">
        <v>1</v>
      </c>
      <c r="B39" s="18" t="s">
        <v>20</v>
      </c>
      <c r="C39" s="82"/>
      <c r="D39" s="35"/>
      <c r="E39" s="35"/>
      <c r="F39" s="35"/>
      <c r="G39" s="35"/>
      <c r="H39" s="35"/>
    </row>
    <row r="40" spans="1:8" ht="84">
      <c r="A40" s="18">
        <v>2</v>
      </c>
      <c r="B40" s="18" t="s">
        <v>871</v>
      </c>
      <c r="C40" s="78" t="s">
        <v>872</v>
      </c>
      <c r="D40" s="18" t="s">
        <v>17</v>
      </c>
      <c r="E40" s="18" t="s">
        <v>1204</v>
      </c>
      <c r="F40" s="18" t="s">
        <v>1075</v>
      </c>
      <c r="G40" s="18" t="s">
        <v>1060</v>
      </c>
      <c r="H40" s="18" t="s">
        <v>63</v>
      </c>
    </row>
    <row r="41" spans="1:8" ht="56">
      <c r="A41" s="202">
        <v>3</v>
      </c>
      <c r="B41" s="18" t="s">
        <v>185</v>
      </c>
      <c r="C41" s="18" t="s">
        <v>913</v>
      </c>
      <c r="D41" s="18" t="s">
        <v>17</v>
      </c>
      <c r="E41" s="18" t="s">
        <v>1230</v>
      </c>
      <c r="F41" s="18" t="s">
        <v>1412</v>
      </c>
      <c r="G41" s="18" t="s">
        <v>1233</v>
      </c>
      <c r="H41" s="18" t="s">
        <v>1234</v>
      </c>
    </row>
    <row r="42" spans="1:8" ht="56">
      <c r="A42" s="191"/>
      <c r="B42" s="18" t="s">
        <v>185</v>
      </c>
      <c r="C42" s="64" t="s">
        <v>597</v>
      </c>
      <c r="D42" s="65" t="s">
        <v>17</v>
      </c>
      <c r="E42" s="48" t="s">
        <v>1413</v>
      </c>
      <c r="F42" s="48" t="s">
        <v>1414</v>
      </c>
      <c r="G42" s="48" t="s">
        <v>602</v>
      </c>
      <c r="H42" s="65" t="s">
        <v>603</v>
      </c>
    </row>
    <row r="43" spans="1:8" ht="98">
      <c r="A43" s="18">
        <v>4</v>
      </c>
      <c r="B43" s="18" t="s">
        <v>16</v>
      </c>
      <c r="C43" s="18" t="s">
        <v>865</v>
      </c>
      <c r="D43" s="113" t="s">
        <v>1415</v>
      </c>
      <c r="E43" s="18" t="s">
        <v>1425</v>
      </c>
      <c r="F43" s="18" t="s">
        <v>1426</v>
      </c>
      <c r="G43" s="18" t="s">
        <v>1427</v>
      </c>
      <c r="H43" s="18" t="s">
        <v>1428</v>
      </c>
    </row>
    <row r="44" spans="1:8" ht="56">
      <c r="A44" s="18">
        <v>5</v>
      </c>
      <c r="B44" s="18" t="s">
        <v>933</v>
      </c>
      <c r="C44" s="18" t="s">
        <v>865</v>
      </c>
      <c r="D44" s="18" t="s">
        <v>17</v>
      </c>
      <c r="E44" s="18" t="s">
        <v>1429</v>
      </c>
      <c r="F44" s="18" t="s">
        <v>1430</v>
      </c>
      <c r="G44" s="18" t="s">
        <v>1427</v>
      </c>
      <c r="H44" s="18" t="s">
        <v>1431</v>
      </c>
    </row>
  </sheetData>
  <mergeCells count="14">
    <mergeCell ref="A41:A42"/>
    <mergeCell ref="A2:E2"/>
    <mergeCell ref="F2:H2"/>
    <mergeCell ref="A4:A5"/>
    <mergeCell ref="A11:E11"/>
    <mergeCell ref="F11:H11"/>
    <mergeCell ref="A19:E19"/>
    <mergeCell ref="F19:H19"/>
    <mergeCell ref="A20:A21"/>
    <mergeCell ref="A23:A24"/>
    <mergeCell ref="A29:E29"/>
    <mergeCell ref="F29:H29"/>
    <mergeCell ref="A38:E38"/>
    <mergeCell ref="F38:H38"/>
  </mergeCells>
  <conditionalFormatting sqref="B3:C9 B12:B16 C12:C17 B20:B22 C20:C25 B27:C28 B30:B32 C30:C33 B35:C37 B39:B40 C39:C42">
    <cfRule type="notContainsBlanks" dxfId="13" priority="1">
      <formula>LEN(TRIM(B3))&gt;0</formula>
    </cfRule>
  </conditionalFormatting>
  <hyperlinks>
    <hyperlink ref="D43" r:id="rId1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I48"/>
  <sheetViews>
    <sheetView workbookViewId="0">
      <pane ySplit="1" topLeftCell="A2" activePane="bottomLeft" state="frozen"/>
      <selection pane="bottomLeft" activeCell="E25" sqref="A1:XFD1048576"/>
    </sheetView>
  </sheetViews>
  <sheetFormatPr baseColWidth="10" defaultColWidth="14.5" defaultRowHeight="13"/>
  <cols>
    <col min="1" max="1" width="12.5" customWidth="1"/>
    <col min="2" max="2" width="19.33203125" customWidth="1"/>
    <col min="3" max="3" width="16" customWidth="1"/>
    <col min="5" max="5" width="46" customWidth="1"/>
  </cols>
  <sheetData>
    <row r="1" spans="1:9" ht="42">
      <c r="A1" s="18" t="s">
        <v>845</v>
      </c>
      <c r="B1" s="18" t="s">
        <v>846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</row>
    <row r="2" spans="1:9">
      <c r="A2" s="192" t="s">
        <v>8</v>
      </c>
      <c r="B2" s="182"/>
      <c r="C2" s="182"/>
      <c r="D2" s="182"/>
      <c r="E2" s="183"/>
      <c r="F2" s="193">
        <v>43927</v>
      </c>
      <c r="G2" s="182"/>
      <c r="H2" s="183"/>
    </row>
    <row r="3" spans="1:9" ht="70">
      <c r="A3" s="18">
        <v>1</v>
      </c>
      <c r="B3" s="18" t="s">
        <v>974</v>
      </c>
      <c r="C3" s="18" t="s">
        <v>857</v>
      </c>
      <c r="D3" s="18" t="s">
        <v>11</v>
      </c>
      <c r="E3" s="18" t="s">
        <v>579</v>
      </c>
      <c r="F3" s="18" t="s">
        <v>484</v>
      </c>
      <c r="G3" s="18" t="s">
        <v>50</v>
      </c>
      <c r="H3" s="18" t="s">
        <v>15</v>
      </c>
    </row>
    <row r="4" spans="1:9" ht="70">
      <c r="A4" s="18">
        <v>2</v>
      </c>
      <c r="B4" s="18" t="s">
        <v>880</v>
      </c>
      <c r="C4" s="18" t="s">
        <v>1267</v>
      </c>
      <c r="D4" s="18" t="s">
        <v>17</v>
      </c>
      <c r="E4" s="18" t="s">
        <v>1268</v>
      </c>
      <c r="F4" s="18" t="s">
        <v>1270</v>
      </c>
      <c r="G4" s="18" t="s">
        <v>1271</v>
      </c>
      <c r="H4" s="18" t="s">
        <v>1272</v>
      </c>
    </row>
    <row r="5" spans="1:9" ht="98">
      <c r="A5" s="18">
        <v>3</v>
      </c>
      <c r="B5" s="18" t="s">
        <v>40</v>
      </c>
      <c r="C5" s="18" t="s">
        <v>625</v>
      </c>
      <c r="D5" s="18" t="s">
        <v>42</v>
      </c>
      <c r="E5" s="18" t="s">
        <v>1277</v>
      </c>
      <c r="F5" s="18" t="s">
        <v>45</v>
      </c>
      <c r="G5" s="18" t="s">
        <v>870</v>
      </c>
      <c r="H5" s="18" t="s">
        <v>833</v>
      </c>
    </row>
    <row r="6" spans="1:9" ht="70">
      <c r="A6" s="18">
        <v>4</v>
      </c>
      <c r="B6" s="18" t="s">
        <v>16</v>
      </c>
      <c r="C6" s="18" t="s">
        <v>1077</v>
      </c>
      <c r="D6" s="18" t="s">
        <v>17</v>
      </c>
      <c r="E6" s="18" t="s">
        <v>1280</v>
      </c>
      <c r="F6" s="18" t="s">
        <v>1281</v>
      </c>
      <c r="G6" s="18" t="s">
        <v>1282</v>
      </c>
      <c r="H6" s="18" t="s">
        <v>1283</v>
      </c>
    </row>
    <row r="7" spans="1:9" ht="56">
      <c r="A7" s="18">
        <v>5</v>
      </c>
      <c r="B7" s="18" t="s">
        <v>1284</v>
      </c>
      <c r="C7" s="18" t="s">
        <v>1285</v>
      </c>
      <c r="D7" s="18" t="s">
        <v>17</v>
      </c>
      <c r="E7" s="18" t="s">
        <v>1286</v>
      </c>
      <c r="F7" s="18" t="s">
        <v>1288</v>
      </c>
      <c r="G7" s="18" t="s">
        <v>1247</v>
      </c>
      <c r="H7" s="18" t="s">
        <v>63</v>
      </c>
    </row>
    <row r="8" spans="1:9" ht="42">
      <c r="A8" s="18">
        <v>6</v>
      </c>
      <c r="B8" s="18" t="s">
        <v>904</v>
      </c>
      <c r="C8" s="18" t="s">
        <v>148</v>
      </c>
      <c r="D8" s="18" t="s">
        <v>187</v>
      </c>
      <c r="E8" s="18" t="s">
        <v>1293</v>
      </c>
      <c r="F8" s="18" t="s">
        <v>592</v>
      </c>
      <c r="G8" s="18" t="s">
        <v>176</v>
      </c>
      <c r="H8" s="18" t="s">
        <v>327</v>
      </c>
    </row>
    <row r="9" spans="1:9">
      <c r="A9" s="82"/>
      <c r="B9" s="82"/>
      <c r="C9" s="82"/>
      <c r="D9" s="35"/>
      <c r="E9" s="35"/>
      <c r="F9" s="35"/>
      <c r="G9" s="35"/>
      <c r="H9" s="35"/>
    </row>
    <row r="10" spans="1:9">
      <c r="A10" s="192" t="s">
        <v>26</v>
      </c>
      <c r="B10" s="182"/>
      <c r="C10" s="182"/>
      <c r="D10" s="182"/>
      <c r="E10" s="183"/>
      <c r="F10" s="193">
        <v>43928</v>
      </c>
      <c r="G10" s="182"/>
      <c r="H10" s="183"/>
    </row>
    <row r="11" spans="1:9" ht="14">
      <c r="A11" s="18">
        <v>1</v>
      </c>
      <c r="B11" s="18" t="s">
        <v>1304</v>
      </c>
      <c r="C11" s="18" t="s">
        <v>1305</v>
      </c>
      <c r="D11" s="18" t="s">
        <v>1306</v>
      </c>
      <c r="E11" s="18" t="s">
        <v>1307</v>
      </c>
      <c r="F11" s="18" t="s">
        <v>1308</v>
      </c>
      <c r="G11" s="35"/>
      <c r="H11" s="35"/>
    </row>
    <row r="12" spans="1:9" ht="42">
      <c r="A12" s="18">
        <v>2</v>
      </c>
      <c r="B12" s="18" t="s">
        <v>974</v>
      </c>
      <c r="C12" s="18" t="s">
        <v>857</v>
      </c>
      <c r="D12" s="18" t="s">
        <v>42</v>
      </c>
      <c r="E12" s="18" t="s">
        <v>1309</v>
      </c>
      <c r="F12" s="18" t="s">
        <v>1310</v>
      </c>
      <c r="G12" s="18" t="s">
        <v>860</v>
      </c>
      <c r="H12" s="18" t="s">
        <v>861</v>
      </c>
    </row>
    <row r="13" spans="1:9" ht="70">
      <c r="A13" s="202">
        <v>3</v>
      </c>
      <c r="B13" s="18" t="s">
        <v>185</v>
      </c>
      <c r="C13" s="18" t="s">
        <v>1311</v>
      </c>
      <c r="D13" s="45" t="s">
        <v>17</v>
      </c>
      <c r="E13" s="18" t="s">
        <v>701</v>
      </c>
      <c r="F13" s="18" t="s">
        <v>1312</v>
      </c>
      <c r="G13" s="18" t="s">
        <v>1313</v>
      </c>
      <c r="H13" s="18" t="s">
        <v>1314</v>
      </c>
    </row>
    <row r="14" spans="1:9" ht="84">
      <c r="A14" s="191"/>
      <c r="B14" s="18" t="s">
        <v>185</v>
      </c>
      <c r="C14" s="18" t="s">
        <v>935</v>
      </c>
      <c r="D14" s="18" t="s">
        <v>1315</v>
      </c>
      <c r="E14" s="18" t="s">
        <v>1316</v>
      </c>
      <c r="F14" s="18" t="s">
        <v>1002</v>
      </c>
      <c r="G14" s="18" t="s">
        <v>1313</v>
      </c>
      <c r="H14" s="18" t="s">
        <v>63</v>
      </c>
    </row>
    <row r="15" spans="1:9" ht="42">
      <c r="A15" s="18">
        <v>4</v>
      </c>
      <c r="B15" s="18" t="s">
        <v>856</v>
      </c>
      <c r="C15" s="18" t="s">
        <v>857</v>
      </c>
      <c r="D15" s="18" t="s">
        <v>187</v>
      </c>
      <c r="E15" s="18" t="s">
        <v>1317</v>
      </c>
      <c r="F15" s="18" t="s">
        <v>1310</v>
      </c>
      <c r="G15" s="18" t="s">
        <v>860</v>
      </c>
      <c r="H15" s="18" t="s">
        <v>861</v>
      </c>
    </row>
    <row r="16" spans="1:9" ht="70">
      <c r="A16" s="202">
        <v>5</v>
      </c>
      <c r="B16" s="18" t="s">
        <v>185</v>
      </c>
      <c r="C16" s="18" t="s">
        <v>1321</v>
      </c>
      <c r="D16" s="18" t="s">
        <v>17</v>
      </c>
      <c r="E16" s="18" t="s">
        <v>1323</v>
      </c>
      <c r="F16" s="45" t="s">
        <v>1325</v>
      </c>
      <c r="G16" s="18" t="s">
        <v>1313</v>
      </c>
      <c r="H16" s="18" t="s">
        <v>1314</v>
      </c>
      <c r="I16" s="16"/>
    </row>
    <row r="17" spans="1:8" ht="84">
      <c r="A17" s="191"/>
      <c r="B17" s="18" t="s">
        <v>185</v>
      </c>
      <c r="C17" s="18" t="s">
        <v>935</v>
      </c>
      <c r="D17" s="18" t="s">
        <v>1315</v>
      </c>
      <c r="E17" s="18" t="s">
        <v>1327</v>
      </c>
      <c r="F17" s="18" t="s">
        <v>1329</v>
      </c>
      <c r="G17" s="18" t="s">
        <v>1313</v>
      </c>
      <c r="H17" s="18" t="s">
        <v>1331</v>
      </c>
    </row>
    <row r="18" spans="1:8" ht="28">
      <c r="A18" s="18">
        <v>6</v>
      </c>
      <c r="B18" s="18" t="s">
        <v>904</v>
      </c>
      <c r="C18" s="18" t="s">
        <v>148</v>
      </c>
      <c r="D18" s="18" t="s">
        <v>296</v>
      </c>
      <c r="E18" s="18" t="s">
        <v>1334</v>
      </c>
      <c r="F18" s="18" t="s">
        <v>104</v>
      </c>
      <c r="G18" s="18" t="s">
        <v>176</v>
      </c>
      <c r="H18" s="18" t="s">
        <v>1331</v>
      </c>
    </row>
    <row r="19" spans="1:8" ht="42">
      <c r="A19" s="18">
        <v>7</v>
      </c>
      <c r="B19" s="18" t="s">
        <v>871</v>
      </c>
      <c r="C19" s="18" t="s">
        <v>964</v>
      </c>
      <c r="D19" s="18" t="s">
        <v>17</v>
      </c>
      <c r="E19" s="18" t="s">
        <v>1335</v>
      </c>
      <c r="F19" s="18" t="s">
        <v>967</v>
      </c>
      <c r="G19" s="18" t="s">
        <v>735</v>
      </c>
      <c r="H19" s="18" t="s">
        <v>63</v>
      </c>
    </row>
    <row r="20" spans="1:8">
      <c r="A20" s="82"/>
      <c r="B20" s="82"/>
      <c r="C20" s="82"/>
      <c r="D20" s="35"/>
      <c r="E20" s="35"/>
      <c r="F20" s="35"/>
      <c r="G20" s="35"/>
      <c r="H20" s="35"/>
    </row>
    <row r="21" spans="1:8">
      <c r="A21" s="192" t="s">
        <v>35</v>
      </c>
      <c r="B21" s="182"/>
      <c r="C21" s="182"/>
      <c r="D21" s="182"/>
      <c r="E21" s="183"/>
      <c r="F21" s="193">
        <v>43929</v>
      </c>
      <c r="G21" s="182"/>
      <c r="H21" s="183"/>
    </row>
    <row r="22" spans="1:8" ht="42">
      <c r="A22" s="202">
        <v>1</v>
      </c>
      <c r="B22" s="18" t="s">
        <v>185</v>
      </c>
      <c r="C22" s="18" t="s">
        <v>1321</v>
      </c>
      <c r="D22" s="18" t="s">
        <v>17</v>
      </c>
      <c r="E22" s="103" t="s">
        <v>1337</v>
      </c>
      <c r="F22" s="45" t="s">
        <v>1325</v>
      </c>
      <c r="G22" s="18" t="s">
        <v>1346</v>
      </c>
      <c r="H22" s="18" t="s">
        <v>1314</v>
      </c>
    </row>
    <row r="23" spans="1:8" ht="42">
      <c r="A23" s="191"/>
      <c r="B23" s="18" t="s">
        <v>185</v>
      </c>
      <c r="C23" s="18" t="s">
        <v>935</v>
      </c>
      <c r="D23" s="18" t="s">
        <v>17</v>
      </c>
      <c r="E23" s="18" t="s">
        <v>685</v>
      </c>
      <c r="F23" s="18" t="s">
        <v>1002</v>
      </c>
      <c r="G23" s="18" t="s">
        <v>1346</v>
      </c>
      <c r="H23" s="18" t="s">
        <v>1347</v>
      </c>
    </row>
    <row r="24" spans="1:8" ht="42">
      <c r="A24" s="18">
        <v>2</v>
      </c>
      <c r="B24" s="18" t="s">
        <v>871</v>
      </c>
      <c r="C24" s="18" t="s">
        <v>964</v>
      </c>
      <c r="D24" s="18" t="s">
        <v>17</v>
      </c>
      <c r="E24" s="18" t="s">
        <v>1352</v>
      </c>
      <c r="F24" s="18" t="s">
        <v>967</v>
      </c>
      <c r="G24" s="18" t="s">
        <v>1354</v>
      </c>
      <c r="H24" s="18" t="s">
        <v>63</v>
      </c>
    </row>
    <row r="25" spans="1:8" ht="70">
      <c r="A25" s="18">
        <v>3</v>
      </c>
      <c r="B25" s="18" t="s">
        <v>1355</v>
      </c>
      <c r="C25" s="18" t="s">
        <v>1285</v>
      </c>
      <c r="D25" s="18" t="s">
        <v>936</v>
      </c>
      <c r="E25" s="18" t="s">
        <v>1356</v>
      </c>
      <c r="F25" s="18" t="s">
        <v>1357</v>
      </c>
      <c r="G25" s="18" t="s">
        <v>1301</v>
      </c>
      <c r="H25" s="18" t="s">
        <v>63</v>
      </c>
    </row>
    <row r="26" spans="1:8" ht="56">
      <c r="A26" s="202">
        <v>4</v>
      </c>
      <c r="B26" s="18" t="s">
        <v>185</v>
      </c>
      <c r="C26" s="18" t="s">
        <v>1311</v>
      </c>
      <c r="D26" s="45" t="s">
        <v>17</v>
      </c>
      <c r="E26" s="18" t="s">
        <v>1363</v>
      </c>
      <c r="F26" s="45" t="s">
        <v>1325</v>
      </c>
      <c r="G26" s="18" t="s">
        <v>1364</v>
      </c>
      <c r="H26" s="18" t="s">
        <v>1314</v>
      </c>
    </row>
    <row r="27" spans="1:8" ht="84">
      <c r="A27" s="191"/>
      <c r="B27" s="18" t="s">
        <v>185</v>
      </c>
      <c r="C27" s="18" t="s">
        <v>935</v>
      </c>
      <c r="D27" s="18" t="s">
        <v>1315</v>
      </c>
      <c r="E27" s="18" t="s">
        <v>1366</v>
      </c>
      <c r="F27" s="18" t="s">
        <v>1367</v>
      </c>
      <c r="G27" s="18" t="s">
        <v>1368</v>
      </c>
      <c r="H27" s="18" t="s">
        <v>1369</v>
      </c>
    </row>
    <row r="28" spans="1:8" ht="70">
      <c r="A28" s="18">
        <v>5</v>
      </c>
      <c r="B28" s="18" t="s">
        <v>16</v>
      </c>
      <c r="C28" s="18" t="s">
        <v>1077</v>
      </c>
      <c r="D28" s="18" t="s">
        <v>17</v>
      </c>
      <c r="E28" s="18" t="s">
        <v>1370</v>
      </c>
      <c r="F28" s="18" t="s">
        <v>1281</v>
      </c>
      <c r="G28" s="18" t="s">
        <v>1210</v>
      </c>
      <c r="H28" s="18" t="s">
        <v>1283</v>
      </c>
    </row>
    <row r="29" spans="1:8" ht="28">
      <c r="A29" s="18">
        <v>6</v>
      </c>
      <c r="B29" s="18" t="s">
        <v>904</v>
      </c>
      <c r="C29" s="18" t="s">
        <v>148</v>
      </c>
      <c r="D29" s="18" t="s">
        <v>187</v>
      </c>
      <c r="E29" s="18" t="s">
        <v>1371</v>
      </c>
      <c r="F29" s="18" t="s">
        <v>104</v>
      </c>
      <c r="G29" s="18" t="s">
        <v>176</v>
      </c>
      <c r="H29" s="35"/>
    </row>
    <row r="30" spans="1:8" ht="70">
      <c r="A30" s="18">
        <v>7</v>
      </c>
      <c r="B30" s="18" t="s">
        <v>933</v>
      </c>
      <c r="C30" s="18" t="s">
        <v>1077</v>
      </c>
      <c r="D30" s="18" t="s">
        <v>17</v>
      </c>
      <c r="E30" s="18" t="s">
        <v>1372</v>
      </c>
      <c r="F30" s="18" t="s">
        <v>1281</v>
      </c>
      <c r="G30" s="18" t="s">
        <v>327</v>
      </c>
      <c r="H30" s="18" t="s">
        <v>1373</v>
      </c>
    </row>
    <row r="31" spans="1:8">
      <c r="A31" s="82"/>
      <c r="B31" s="82"/>
      <c r="C31" s="82"/>
      <c r="D31" s="35"/>
      <c r="E31" s="35"/>
      <c r="F31" s="35"/>
      <c r="G31" s="35"/>
      <c r="H31" s="35"/>
    </row>
    <row r="32" spans="1:8">
      <c r="A32" s="192" t="s">
        <v>51</v>
      </c>
      <c r="B32" s="182"/>
      <c r="C32" s="182"/>
      <c r="D32" s="182"/>
      <c r="E32" s="183"/>
      <c r="F32" s="193">
        <v>43930</v>
      </c>
      <c r="G32" s="182"/>
      <c r="H32" s="183"/>
    </row>
    <row r="33" spans="1:8" ht="70">
      <c r="A33" s="18">
        <v>1</v>
      </c>
      <c r="B33" s="18" t="s">
        <v>76</v>
      </c>
      <c r="C33" s="78" t="s">
        <v>847</v>
      </c>
      <c r="D33" s="18" t="s">
        <v>17</v>
      </c>
      <c r="E33" s="18" t="s">
        <v>1378</v>
      </c>
      <c r="F33" s="78" t="s">
        <v>1379</v>
      </c>
      <c r="G33" s="18" t="s">
        <v>1136</v>
      </c>
      <c r="H33" s="18" t="s">
        <v>391</v>
      </c>
    </row>
    <row r="34" spans="1:8" ht="56">
      <c r="A34" s="18">
        <v>2</v>
      </c>
      <c r="B34" s="18" t="s">
        <v>76</v>
      </c>
      <c r="C34" s="78" t="s">
        <v>1115</v>
      </c>
      <c r="D34" s="30" t="s">
        <v>17</v>
      </c>
      <c r="E34" s="96" t="s">
        <v>1380</v>
      </c>
      <c r="F34" s="107" t="s">
        <v>1381</v>
      </c>
      <c r="G34" s="96" t="s">
        <v>1136</v>
      </c>
      <c r="H34" s="99" t="s">
        <v>391</v>
      </c>
    </row>
    <row r="35" spans="1:8" ht="84">
      <c r="A35" s="18">
        <v>3</v>
      </c>
      <c r="B35" s="18" t="s">
        <v>1172</v>
      </c>
      <c r="C35" s="78" t="s">
        <v>872</v>
      </c>
      <c r="D35" s="18" t="s">
        <v>17</v>
      </c>
      <c r="E35" s="18" t="s">
        <v>1392</v>
      </c>
      <c r="F35" s="18" t="s">
        <v>1075</v>
      </c>
      <c r="G35" s="18" t="s">
        <v>791</v>
      </c>
      <c r="H35" s="18" t="s">
        <v>63</v>
      </c>
    </row>
    <row r="36" spans="1:8" ht="70">
      <c r="A36" s="18">
        <v>4</v>
      </c>
      <c r="B36" s="18" t="s">
        <v>16</v>
      </c>
      <c r="C36" s="18" t="s">
        <v>1077</v>
      </c>
      <c r="D36" s="18" t="s">
        <v>17</v>
      </c>
      <c r="E36" s="18" t="s">
        <v>1394</v>
      </c>
      <c r="F36" s="18" t="s">
        <v>1281</v>
      </c>
      <c r="G36" s="18" t="s">
        <v>1395</v>
      </c>
      <c r="H36" s="18" t="s">
        <v>1283</v>
      </c>
    </row>
    <row r="37" spans="1:8" ht="56">
      <c r="A37" s="18">
        <v>5</v>
      </c>
      <c r="B37" s="18" t="s">
        <v>1284</v>
      </c>
      <c r="C37" s="18" t="s">
        <v>1285</v>
      </c>
      <c r="D37" s="18" t="s">
        <v>936</v>
      </c>
      <c r="E37" s="18" t="s">
        <v>1396</v>
      </c>
      <c r="F37" s="18" t="s">
        <v>1397</v>
      </c>
      <c r="G37" s="18" t="s">
        <v>1301</v>
      </c>
      <c r="H37" s="18" t="s">
        <v>63</v>
      </c>
    </row>
    <row r="38" spans="1:8" ht="56">
      <c r="A38" s="18">
        <v>6</v>
      </c>
      <c r="B38" s="18" t="s">
        <v>1304</v>
      </c>
      <c r="C38" s="18" t="s">
        <v>1398</v>
      </c>
      <c r="D38" s="18" t="s">
        <v>1399</v>
      </c>
      <c r="E38" s="18" t="s">
        <v>1400</v>
      </c>
      <c r="F38" s="18" t="s">
        <v>1401</v>
      </c>
      <c r="G38" s="18" t="s">
        <v>1402</v>
      </c>
      <c r="H38" s="35"/>
    </row>
    <row r="39" spans="1:8">
      <c r="A39" s="82"/>
      <c r="B39" s="82"/>
      <c r="C39" s="82"/>
      <c r="D39" s="35"/>
      <c r="E39" s="35"/>
      <c r="F39" s="35"/>
      <c r="G39" s="35"/>
      <c r="H39" s="35"/>
    </row>
    <row r="40" spans="1:8">
      <c r="A40" s="192" t="s">
        <v>75</v>
      </c>
      <c r="B40" s="182"/>
      <c r="C40" s="182"/>
      <c r="D40" s="182"/>
      <c r="E40" s="183"/>
      <c r="F40" s="193">
        <v>43931</v>
      </c>
      <c r="G40" s="182"/>
      <c r="H40" s="183"/>
    </row>
    <row r="41" spans="1:8" ht="98">
      <c r="A41" s="202">
        <v>1</v>
      </c>
      <c r="B41" s="18" t="s">
        <v>185</v>
      </c>
      <c r="C41" s="18" t="s">
        <v>1311</v>
      </c>
      <c r="D41" s="18" t="s">
        <v>17</v>
      </c>
      <c r="E41" s="18" t="s">
        <v>1406</v>
      </c>
      <c r="F41" s="45" t="s">
        <v>1325</v>
      </c>
      <c r="G41" s="18" t="s">
        <v>1407</v>
      </c>
      <c r="H41" s="18" t="s">
        <v>1314</v>
      </c>
    </row>
    <row r="42" spans="1:8" ht="84">
      <c r="A42" s="191"/>
      <c r="B42" s="18" t="s">
        <v>185</v>
      </c>
      <c r="C42" s="18" t="s">
        <v>935</v>
      </c>
      <c r="D42" s="18" t="s">
        <v>1315</v>
      </c>
      <c r="E42" s="18" t="s">
        <v>1408</v>
      </c>
      <c r="F42" s="18" t="s">
        <v>1002</v>
      </c>
      <c r="G42" s="18" t="s">
        <v>1407</v>
      </c>
      <c r="H42" s="18" t="s">
        <v>798</v>
      </c>
    </row>
    <row r="43" spans="1:8" ht="70">
      <c r="A43" s="18">
        <v>2</v>
      </c>
      <c r="B43" s="18" t="s">
        <v>16</v>
      </c>
      <c r="C43" s="18" t="s">
        <v>1077</v>
      </c>
      <c r="D43" s="18" t="s">
        <v>17</v>
      </c>
      <c r="E43" s="18" t="s">
        <v>1409</v>
      </c>
      <c r="F43" s="18" t="s">
        <v>1281</v>
      </c>
      <c r="G43" s="18" t="s">
        <v>1301</v>
      </c>
      <c r="H43" s="18" t="s">
        <v>1283</v>
      </c>
    </row>
    <row r="44" spans="1:8" ht="42">
      <c r="A44" s="202">
        <v>3</v>
      </c>
      <c r="B44" s="18" t="s">
        <v>1410</v>
      </c>
      <c r="C44" s="18" t="s">
        <v>1411</v>
      </c>
      <c r="D44" s="18" t="s">
        <v>17</v>
      </c>
      <c r="E44" s="111" t="str">
        <f>HYPERLINK("https://drive.google.com/file/d/1Ii7t0qU4w77o0Rqzv8HjmZnTLsxoW9lj/view?usp=sharing","Ссылка на презентацию. Параграф 33. Линейные алгоритмы")</f>
        <v>Ссылка на презентацию. Параграф 33. Линейные алгоритмы</v>
      </c>
      <c r="F44" s="112" t="str">
        <f>HYPERLINK("https://forms.gle/A42YjoWsK7RiFxAX6","Пройти тест по ссылке")</f>
        <v>Пройти тест по ссылке</v>
      </c>
      <c r="G44" s="18" t="s">
        <v>1416</v>
      </c>
      <c r="H44" s="18" t="s">
        <v>55</v>
      </c>
    </row>
    <row r="45" spans="1:8" ht="14">
      <c r="A45" s="191"/>
      <c r="B45" s="18" t="s">
        <v>1410</v>
      </c>
      <c r="C45" s="35"/>
      <c r="D45" s="35"/>
      <c r="E45" s="35"/>
      <c r="F45" s="35"/>
      <c r="G45" s="35"/>
      <c r="H45" s="35"/>
    </row>
    <row r="46" spans="1:8" ht="56">
      <c r="A46" s="18">
        <v>4</v>
      </c>
      <c r="B46" s="18" t="s">
        <v>1284</v>
      </c>
      <c r="C46" s="18" t="s">
        <v>1285</v>
      </c>
      <c r="D46" s="18" t="s">
        <v>936</v>
      </c>
      <c r="E46" s="18" t="s">
        <v>1417</v>
      </c>
      <c r="F46" s="18" t="s">
        <v>1418</v>
      </c>
      <c r="G46" s="18" t="s">
        <v>86</v>
      </c>
      <c r="H46" s="18" t="s">
        <v>237</v>
      </c>
    </row>
    <row r="47" spans="1:8" ht="56">
      <c r="A47" s="18">
        <v>5</v>
      </c>
      <c r="B47" s="18" t="s">
        <v>1355</v>
      </c>
      <c r="C47" s="18" t="s">
        <v>1419</v>
      </c>
      <c r="D47" s="18" t="s">
        <v>936</v>
      </c>
      <c r="E47" s="18" t="s">
        <v>1420</v>
      </c>
      <c r="F47" s="18" t="s">
        <v>1418</v>
      </c>
      <c r="G47" s="18" t="s">
        <v>1421</v>
      </c>
      <c r="H47" s="18" t="s">
        <v>1422</v>
      </c>
    </row>
    <row r="48" spans="1:8" ht="70">
      <c r="A48" s="18">
        <v>6</v>
      </c>
      <c r="B48" s="18" t="s">
        <v>933</v>
      </c>
      <c r="C48" s="18" t="s">
        <v>1077</v>
      </c>
      <c r="D48" s="18" t="s">
        <v>17</v>
      </c>
      <c r="E48" s="18" t="s">
        <v>1423</v>
      </c>
      <c r="F48" s="18" t="s">
        <v>1281</v>
      </c>
      <c r="G48" s="18" t="s">
        <v>1424</v>
      </c>
      <c r="H48" s="18" t="s">
        <v>1373</v>
      </c>
    </row>
  </sheetData>
  <mergeCells count="16">
    <mergeCell ref="A21:E21"/>
    <mergeCell ref="F21:H21"/>
    <mergeCell ref="A41:A42"/>
    <mergeCell ref="A44:A45"/>
    <mergeCell ref="A16:A17"/>
    <mergeCell ref="A22:A23"/>
    <mergeCell ref="A26:A27"/>
    <mergeCell ref="A32:E32"/>
    <mergeCell ref="F32:H32"/>
    <mergeCell ref="A40:E40"/>
    <mergeCell ref="F40:H40"/>
    <mergeCell ref="A2:E2"/>
    <mergeCell ref="F2:H2"/>
    <mergeCell ref="A10:E10"/>
    <mergeCell ref="F10:H10"/>
    <mergeCell ref="A13:A14"/>
  </mergeCells>
  <conditionalFormatting sqref="B3:C9 B11:B16 C11:C17 B19:C20 B22 C22:C25 B27:B31 C27:C29 C31 C33:C39 B35:B39 C41:C42 C44">
    <cfRule type="notContainsBlanks" dxfId="12" priority="1">
      <formula>LEN(TRIM(B3))&gt;0</formula>
    </cfRule>
  </conditionalFormatting>
  <hyperlinks>
    <hyperlink ref="F34" r:id="rId1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 summaryRight="0"/>
  </sheetPr>
  <dimension ref="A1:H48"/>
  <sheetViews>
    <sheetView workbookViewId="0">
      <selection activeCell="E27" sqref="A1:XFD1048576"/>
    </sheetView>
  </sheetViews>
  <sheetFormatPr baseColWidth="10" defaultColWidth="14.5" defaultRowHeight="13"/>
  <cols>
    <col min="1" max="1" width="12.5" customWidth="1"/>
    <col min="2" max="2" width="21.33203125" customWidth="1"/>
    <col min="3" max="3" width="18" customWidth="1"/>
    <col min="5" max="5" width="45.6640625" customWidth="1"/>
  </cols>
  <sheetData>
    <row r="1" spans="1:8" ht="42">
      <c r="A1" s="18" t="s">
        <v>845</v>
      </c>
      <c r="B1" s="18" t="s">
        <v>846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</row>
    <row r="2" spans="1:8">
      <c r="A2" s="192" t="s">
        <v>8</v>
      </c>
      <c r="B2" s="182"/>
      <c r="C2" s="182"/>
      <c r="D2" s="182"/>
      <c r="E2" s="183"/>
      <c r="F2" s="193">
        <v>43927</v>
      </c>
      <c r="G2" s="182"/>
      <c r="H2" s="183"/>
    </row>
    <row r="3" spans="1:8" ht="70">
      <c r="A3" s="18">
        <v>1</v>
      </c>
      <c r="B3" s="18" t="s">
        <v>1304</v>
      </c>
      <c r="C3" s="18" t="s">
        <v>1305</v>
      </c>
      <c r="D3" s="18" t="s">
        <v>1432</v>
      </c>
      <c r="E3" s="18" t="s">
        <v>1307</v>
      </c>
      <c r="F3" s="18" t="s">
        <v>1433</v>
      </c>
      <c r="G3" s="18" t="s">
        <v>1402</v>
      </c>
      <c r="H3" s="18" t="s">
        <v>15</v>
      </c>
    </row>
    <row r="4" spans="1:8" ht="42">
      <c r="A4" s="18">
        <v>2</v>
      </c>
      <c r="B4" s="18" t="s">
        <v>974</v>
      </c>
      <c r="C4" s="18" t="s">
        <v>857</v>
      </c>
      <c r="D4" s="18" t="s">
        <v>17</v>
      </c>
      <c r="E4" s="18" t="s">
        <v>413</v>
      </c>
      <c r="F4" s="18" t="s">
        <v>414</v>
      </c>
      <c r="G4" s="18" t="s">
        <v>209</v>
      </c>
      <c r="H4" s="18" t="s">
        <v>55</v>
      </c>
    </row>
    <row r="5" spans="1:8" ht="56">
      <c r="A5" s="18">
        <v>3</v>
      </c>
      <c r="B5" s="18" t="s">
        <v>904</v>
      </c>
      <c r="C5" s="18" t="s">
        <v>58</v>
      </c>
      <c r="D5" s="18" t="s">
        <v>17</v>
      </c>
      <c r="E5" s="18" t="s">
        <v>1434</v>
      </c>
      <c r="F5" s="18" t="s">
        <v>716</v>
      </c>
      <c r="G5" s="18" t="s">
        <v>61</v>
      </c>
      <c r="H5" s="18" t="s">
        <v>63</v>
      </c>
    </row>
    <row r="6" spans="1:8" ht="42">
      <c r="A6" s="18">
        <v>4</v>
      </c>
      <c r="B6" s="18" t="s">
        <v>871</v>
      </c>
      <c r="C6" s="18" t="s">
        <v>964</v>
      </c>
      <c r="D6" s="18" t="s">
        <v>17</v>
      </c>
      <c r="E6" s="18" t="s">
        <v>1335</v>
      </c>
      <c r="F6" s="18" t="s">
        <v>967</v>
      </c>
      <c r="G6" s="18" t="s">
        <v>761</v>
      </c>
      <c r="H6" s="18" t="s">
        <v>91</v>
      </c>
    </row>
    <row r="7" spans="1:8" ht="98">
      <c r="A7" s="18">
        <v>5</v>
      </c>
      <c r="B7" s="18" t="s">
        <v>40</v>
      </c>
      <c r="C7" s="18" t="s">
        <v>105</v>
      </c>
      <c r="D7" s="18" t="s">
        <v>42</v>
      </c>
      <c r="E7" s="18" t="s">
        <v>1435</v>
      </c>
      <c r="F7" s="18" t="s">
        <v>45</v>
      </c>
      <c r="G7" s="18" t="s">
        <v>870</v>
      </c>
      <c r="H7" s="18" t="s">
        <v>48</v>
      </c>
    </row>
    <row r="8" spans="1:8" ht="84">
      <c r="A8" s="18">
        <v>6</v>
      </c>
      <c r="B8" s="18" t="s">
        <v>76</v>
      </c>
      <c r="C8" s="78" t="s">
        <v>847</v>
      </c>
      <c r="D8" s="18" t="s">
        <v>17</v>
      </c>
      <c r="E8" s="18" t="s">
        <v>1436</v>
      </c>
      <c r="F8" s="78" t="s">
        <v>1437</v>
      </c>
      <c r="G8" s="18" t="s">
        <v>1136</v>
      </c>
      <c r="H8" s="18" t="s">
        <v>391</v>
      </c>
    </row>
    <row r="9" spans="1:8" ht="56">
      <c r="A9" s="18">
        <v>7</v>
      </c>
      <c r="B9" s="18" t="s">
        <v>76</v>
      </c>
      <c r="C9" s="18" t="s">
        <v>1438</v>
      </c>
      <c r="D9" s="114" t="s">
        <v>17</v>
      </c>
      <c r="E9" s="96" t="s">
        <v>1439</v>
      </c>
      <c r="F9" s="18" t="s">
        <v>1381</v>
      </c>
      <c r="G9" s="96" t="s">
        <v>1136</v>
      </c>
      <c r="H9" s="96" t="s">
        <v>1422</v>
      </c>
    </row>
    <row r="10" spans="1:8">
      <c r="A10" s="82"/>
      <c r="B10" s="82"/>
      <c r="C10" s="82"/>
      <c r="D10" s="35"/>
      <c r="E10" s="35"/>
      <c r="F10" s="35"/>
      <c r="G10" s="35"/>
      <c r="H10" s="35"/>
    </row>
    <row r="11" spans="1:8">
      <c r="A11" s="192" t="s">
        <v>26</v>
      </c>
      <c r="B11" s="182"/>
      <c r="C11" s="182"/>
      <c r="D11" s="182"/>
      <c r="E11" s="183"/>
      <c r="F11" s="193">
        <v>43928</v>
      </c>
      <c r="G11" s="182"/>
      <c r="H11" s="183"/>
    </row>
    <row r="12" spans="1:8" ht="28">
      <c r="A12" s="18">
        <v>1</v>
      </c>
      <c r="B12" s="18" t="s">
        <v>16</v>
      </c>
      <c r="C12" s="18" t="s">
        <v>931</v>
      </c>
      <c r="D12" s="35"/>
      <c r="E12" s="18" t="s">
        <v>1440</v>
      </c>
      <c r="F12" s="35"/>
      <c r="G12" s="18" t="s">
        <v>1441</v>
      </c>
      <c r="H12" s="35"/>
    </row>
    <row r="13" spans="1:8" ht="28">
      <c r="A13" s="18">
        <v>2</v>
      </c>
      <c r="B13" s="18" t="s">
        <v>904</v>
      </c>
      <c r="C13" s="18" t="s">
        <v>58</v>
      </c>
      <c r="D13" s="18" t="s">
        <v>187</v>
      </c>
      <c r="E13" s="18" t="s">
        <v>1442</v>
      </c>
      <c r="F13" s="18" t="s">
        <v>85</v>
      </c>
      <c r="G13" s="18" t="s">
        <v>503</v>
      </c>
      <c r="H13" s="18" t="s">
        <v>63</v>
      </c>
    </row>
    <row r="14" spans="1:8" ht="28">
      <c r="A14" s="18">
        <v>3</v>
      </c>
      <c r="B14" s="18" t="s">
        <v>856</v>
      </c>
      <c r="C14" s="18" t="s">
        <v>857</v>
      </c>
      <c r="D14" s="18" t="s">
        <v>187</v>
      </c>
      <c r="E14" s="18" t="s">
        <v>1443</v>
      </c>
      <c r="F14" s="18" t="s">
        <v>1444</v>
      </c>
      <c r="G14" s="18" t="s">
        <v>860</v>
      </c>
      <c r="H14" s="18" t="s">
        <v>861</v>
      </c>
    </row>
    <row r="15" spans="1:8" ht="48">
      <c r="A15" s="202">
        <v>4</v>
      </c>
      <c r="B15" s="18" t="s">
        <v>185</v>
      </c>
      <c r="C15" s="18" t="s">
        <v>1311</v>
      </c>
      <c r="D15" s="96" t="s">
        <v>17</v>
      </c>
      <c r="E15" s="115" t="s">
        <v>1445</v>
      </c>
      <c r="F15" s="115" t="s">
        <v>1446</v>
      </c>
      <c r="G15" s="18" t="s">
        <v>1447</v>
      </c>
      <c r="H15" s="18" t="s">
        <v>1314</v>
      </c>
    </row>
    <row r="16" spans="1:8" ht="84">
      <c r="A16" s="191"/>
      <c r="B16" s="18" t="s">
        <v>185</v>
      </c>
      <c r="C16" s="18" t="s">
        <v>935</v>
      </c>
      <c r="D16" s="18" t="s">
        <v>1315</v>
      </c>
      <c r="E16" s="18" t="s">
        <v>1316</v>
      </c>
      <c r="F16" s="18" t="s">
        <v>1448</v>
      </c>
      <c r="G16" s="18" t="s">
        <v>1313</v>
      </c>
      <c r="H16" s="18" t="s">
        <v>63</v>
      </c>
    </row>
    <row r="17" spans="1:8" ht="42">
      <c r="A17" s="18">
        <v>5</v>
      </c>
      <c r="B17" s="18" t="s">
        <v>1172</v>
      </c>
      <c r="C17" s="18" t="s">
        <v>964</v>
      </c>
      <c r="D17" s="18" t="s">
        <v>17</v>
      </c>
      <c r="E17" s="115" t="s">
        <v>1449</v>
      </c>
      <c r="F17" s="18" t="s">
        <v>967</v>
      </c>
      <c r="G17" s="18" t="s">
        <v>352</v>
      </c>
      <c r="H17" s="18" t="s">
        <v>63</v>
      </c>
    </row>
    <row r="18" spans="1:8" ht="70">
      <c r="A18" s="18">
        <v>6</v>
      </c>
      <c r="B18" s="18" t="s">
        <v>1284</v>
      </c>
      <c r="C18" s="18" t="s">
        <v>1285</v>
      </c>
      <c r="D18" s="18" t="s">
        <v>17</v>
      </c>
      <c r="E18" s="18" t="s">
        <v>1286</v>
      </c>
      <c r="F18" s="18" t="s">
        <v>1450</v>
      </c>
      <c r="G18" s="18" t="s">
        <v>1210</v>
      </c>
      <c r="H18" s="18" t="s">
        <v>63</v>
      </c>
    </row>
    <row r="19" spans="1:8" ht="70">
      <c r="A19" s="18">
        <v>7</v>
      </c>
      <c r="B19" s="18" t="s">
        <v>880</v>
      </c>
      <c r="C19" s="18" t="s">
        <v>1267</v>
      </c>
      <c r="D19" s="18" t="s">
        <v>17</v>
      </c>
      <c r="E19" s="18" t="s">
        <v>1451</v>
      </c>
      <c r="F19" s="18" t="s">
        <v>1452</v>
      </c>
      <c r="G19" s="18" t="s">
        <v>1453</v>
      </c>
      <c r="H19" s="18" t="s">
        <v>1272</v>
      </c>
    </row>
    <row r="20" spans="1:8">
      <c r="A20" s="82"/>
      <c r="B20" s="82"/>
      <c r="C20" s="82"/>
      <c r="D20" s="35"/>
      <c r="E20" s="35"/>
      <c r="F20" s="35"/>
      <c r="G20" s="35"/>
      <c r="H20" s="35"/>
    </row>
    <row r="21" spans="1:8">
      <c r="A21" s="192" t="s">
        <v>35</v>
      </c>
      <c r="B21" s="182"/>
      <c r="C21" s="182"/>
      <c r="D21" s="182"/>
      <c r="E21" s="183"/>
      <c r="F21" s="193">
        <v>43929</v>
      </c>
      <c r="G21" s="182"/>
      <c r="H21" s="183"/>
    </row>
    <row r="22" spans="1:8" ht="14">
      <c r="A22" s="18">
        <v>1</v>
      </c>
      <c r="B22" s="18" t="s">
        <v>16</v>
      </c>
      <c r="C22" s="82"/>
      <c r="D22" s="35"/>
      <c r="E22" s="35"/>
      <c r="F22" s="35"/>
      <c r="G22" s="35"/>
      <c r="H22" s="35"/>
    </row>
    <row r="23" spans="1:8" ht="70">
      <c r="A23" s="18">
        <v>2</v>
      </c>
      <c r="B23" s="18" t="s">
        <v>1284</v>
      </c>
      <c r="C23" s="18" t="s">
        <v>1285</v>
      </c>
      <c r="D23" s="18" t="s">
        <v>936</v>
      </c>
      <c r="E23" s="18" t="s">
        <v>1396</v>
      </c>
      <c r="F23" s="18" t="s">
        <v>1450</v>
      </c>
      <c r="G23" s="18" t="s">
        <v>1247</v>
      </c>
      <c r="H23" s="18" t="s">
        <v>63</v>
      </c>
    </row>
    <row r="24" spans="1:8" ht="42">
      <c r="A24" s="18">
        <v>3</v>
      </c>
      <c r="B24" s="18" t="s">
        <v>933</v>
      </c>
      <c r="C24" s="18" t="s">
        <v>931</v>
      </c>
      <c r="D24" s="18" t="s">
        <v>936</v>
      </c>
      <c r="E24" s="18" t="s">
        <v>1454</v>
      </c>
      <c r="F24" s="18" t="s">
        <v>1455</v>
      </c>
      <c r="G24" s="18" t="s">
        <v>944</v>
      </c>
      <c r="H24" s="35"/>
    </row>
    <row r="25" spans="1:8" ht="70">
      <c r="A25" s="18">
        <v>4</v>
      </c>
      <c r="B25" s="18" t="s">
        <v>1355</v>
      </c>
      <c r="C25" s="18" t="s">
        <v>1419</v>
      </c>
      <c r="D25" s="18" t="s">
        <v>936</v>
      </c>
      <c r="E25" s="18" t="s">
        <v>1356</v>
      </c>
      <c r="F25" s="18" t="s">
        <v>1450</v>
      </c>
      <c r="G25" s="18" t="s">
        <v>1456</v>
      </c>
      <c r="H25" s="18" t="s">
        <v>63</v>
      </c>
    </row>
    <row r="26" spans="1:8" ht="56">
      <c r="A26" s="202">
        <v>5</v>
      </c>
      <c r="B26" s="18" t="s">
        <v>185</v>
      </c>
      <c r="C26" s="18" t="s">
        <v>1311</v>
      </c>
      <c r="D26" s="96" t="s">
        <v>17</v>
      </c>
      <c r="E26" s="116" t="s">
        <v>1323</v>
      </c>
      <c r="F26" s="18" t="s">
        <v>1446</v>
      </c>
      <c r="G26" s="18" t="s">
        <v>1346</v>
      </c>
      <c r="H26" s="18" t="s">
        <v>1314</v>
      </c>
    </row>
    <row r="27" spans="1:8" ht="84">
      <c r="A27" s="191"/>
      <c r="B27" s="18" t="s">
        <v>185</v>
      </c>
      <c r="C27" s="18" t="s">
        <v>935</v>
      </c>
      <c r="D27" s="18" t="s">
        <v>1315</v>
      </c>
      <c r="E27" s="18" t="s">
        <v>1327</v>
      </c>
      <c r="F27" s="18" t="s">
        <v>1457</v>
      </c>
      <c r="G27" s="18" t="s">
        <v>1458</v>
      </c>
      <c r="H27" s="18" t="s">
        <v>1331</v>
      </c>
    </row>
    <row r="28" spans="1:8" ht="14">
      <c r="A28" s="18">
        <v>6</v>
      </c>
      <c r="B28" s="18" t="s">
        <v>1304</v>
      </c>
      <c r="C28" s="18" t="s">
        <v>1305</v>
      </c>
      <c r="D28" s="18" t="s">
        <v>1306</v>
      </c>
      <c r="E28" s="18" t="s">
        <v>1400</v>
      </c>
      <c r="F28" s="35"/>
      <c r="G28" s="35"/>
      <c r="H28" s="35"/>
    </row>
    <row r="29" spans="1:8">
      <c r="A29" s="82"/>
      <c r="B29" s="82"/>
      <c r="C29" s="82"/>
      <c r="D29" s="35"/>
      <c r="E29" s="35"/>
      <c r="F29" s="35"/>
      <c r="G29" s="35"/>
      <c r="H29" s="35"/>
    </row>
    <row r="30" spans="1:8">
      <c r="A30" s="192" t="s">
        <v>51</v>
      </c>
      <c r="B30" s="182"/>
      <c r="C30" s="182"/>
      <c r="D30" s="182"/>
      <c r="E30" s="183"/>
      <c r="F30" s="193">
        <v>43930</v>
      </c>
      <c r="G30" s="182"/>
      <c r="H30" s="183"/>
    </row>
    <row r="31" spans="1:8" ht="70">
      <c r="A31" s="18">
        <v>1</v>
      </c>
      <c r="B31" s="18" t="s">
        <v>1284</v>
      </c>
      <c r="C31" s="18" t="s">
        <v>1285</v>
      </c>
      <c r="D31" s="18" t="s">
        <v>936</v>
      </c>
      <c r="E31" s="18" t="s">
        <v>1417</v>
      </c>
      <c r="F31" s="18" t="s">
        <v>1459</v>
      </c>
      <c r="G31" s="18" t="s">
        <v>1460</v>
      </c>
      <c r="H31" s="18" t="s">
        <v>237</v>
      </c>
    </row>
    <row r="32" spans="1:8" ht="70">
      <c r="A32" s="18">
        <v>2</v>
      </c>
      <c r="B32" s="18" t="s">
        <v>1355</v>
      </c>
      <c r="C32" s="18" t="s">
        <v>1419</v>
      </c>
      <c r="D32" s="18" t="s">
        <v>936</v>
      </c>
      <c r="E32" s="18" t="s">
        <v>1420</v>
      </c>
      <c r="F32" s="18" t="s">
        <v>1459</v>
      </c>
      <c r="G32" s="18" t="s">
        <v>1421</v>
      </c>
      <c r="H32" s="18" t="s">
        <v>237</v>
      </c>
    </row>
    <row r="33" spans="1:8" ht="42">
      <c r="A33" s="18">
        <v>3</v>
      </c>
      <c r="B33" s="18" t="s">
        <v>904</v>
      </c>
      <c r="C33" s="18" t="s">
        <v>58</v>
      </c>
      <c r="D33" s="18" t="s">
        <v>17</v>
      </c>
      <c r="E33" s="18" t="s">
        <v>685</v>
      </c>
      <c r="F33" s="18" t="s">
        <v>85</v>
      </c>
      <c r="G33" s="18" t="s">
        <v>86</v>
      </c>
      <c r="H33" s="18" t="s">
        <v>63</v>
      </c>
    </row>
    <row r="34" spans="1:8" ht="56">
      <c r="A34" s="202">
        <v>4</v>
      </c>
      <c r="B34" s="18" t="s">
        <v>185</v>
      </c>
      <c r="C34" s="18" t="s">
        <v>1311</v>
      </c>
      <c r="D34" s="96" t="s">
        <v>17</v>
      </c>
      <c r="E34" s="115" t="s">
        <v>1337</v>
      </c>
      <c r="F34" s="96" t="s">
        <v>1461</v>
      </c>
      <c r="G34" s="18" t="s">
        <v>1462</v>
      </c>
      <c r="H34" s="18" t="s">
        <v>1314</v>
      </c>
    </row>
    <row r="35" spans="1:8" ht="84">
      <c r="A35" s="191"/>
      <c r="B35" s="18" t="s">
        <v>185</v>
      </c>
      <c r="C35" s="18" t="s">
        <v>935</v>
      </c>
      <c r="D35" s="18" t="s">
        <v>1315</v>
      </c>
      <c r="E35" s="18" t="s">
        <v>685</v>
      </c>
      <c r="F35" s="18" t="s">
        <v>1448</v>
      </c>
      <c r="G35" s="18" t="s">
        <v>1463</v>
      </c>
      <c r="H35" s="18" t="s">
        <v>1347</v>
      </c>
    </row>
    <row r="36" spans="1:8" ht="28">
      <c r="A36" s="18">
        <v>5</v>
      </c>
      <c r="B36" s="18" t="s">
        <v>16</v>
      </c>
      <c r="C36" s="18" t="s">
        <v>931</v>
      </c>
      <c r="D36" s="18" t="s">
        <v>187</v>
      </c>
      <c r="E36" s="18" t="s">
        <v>1464</v>
      </c>
      <c r="F36" s="18" t="s">
        <v>1465</v>
      </c>
      <c r="G36" s="18" t="s">
        <v>944</v>
      </c>
      <c r="H36" s="35"/>
    </row>
    <row r="37" spans="1:8" ht="42">
      <c r="A37" s="18">
        <v>6</v>
      </c>
      <c r="B37" s="18" t="s">
        <v>974</v>
      </c>
      <c r="C37" s="18" t="s">
        <v>857</v>
      </c>
      <c r="D37" s="18" t="s">
        <v>187</v>
      </c>
      <c r="E37" s="18" t="s">
        <v>1466</v>
      </c>
      <c r="F37" s="18" t="s">
        <v>1467</v>
      </c>
      <c r="G37" s="18" t="s">
        <v>860</v>
      </c>
      <c r="H37" s="18" t="s">
        <v>861</v>
      </c>
    </row>
    <row r="38" spans="1:8">
      <c r="A38" s="82"/>
      <c r="B38" s="82"/>
      <c r="C38" s="82"/>
      <c r="D38" s="35"/>
      <c r="E38" s="35"/>
      <c r="F38" s="35"/>
      <c r="G38" s="35"/>
      <c r="H38" s="35"/>
    </row>
    <row r="39" spans="1:8">
      <c r="A39" s="192" t="s">
        <v>75</v>
      </c>
      <c r="B39" s="182"/>
      <c r="C39" s="182"/>
      <c r="D39" s="182"/>
      <c r="E39" s="183"/>
      <c r="F39" s="193">
        <v>43931</v>
      </c>
      <c r="G39" s="182"/>
      <c r="H39" s="183"/>
    </row>
    <row r="40" spans="1:8" ht="42">
      <c r="A40" s="18">
        <v>1</v>
      </c>
      <c r="B40" s="18" t="s">
        <v>16</v>
      </c>
      <c r="C40" s="18" t="s">
        <v>931</v>
      </c>
      <c r="D40" s="18" t="s">
        <v>792</v>
      </c>
      <c r="E40" s="18" t="s">
        <v>1468</v>
      </c>
      <c r="F40" s="18" t="s">
        <v>1469</v>
      </c>
      <c r="G40" s="18" t="s">
        <v>944</v>
      </c>
      <c r="H40" s="35"/>
    </row>
    <row r="41" spans="1:8" ht="42">
      <c r="A41" s="202">
        <v>2</v>
      </c>
      <c r="B41" s="18" t="s">
        <v>1410</v>
      </c>
      <c r="C41" s="18" t="s">
        <v>1411</v>
      </c>
      <c r="D41" s="18" t="s">
        <v>17</v>
      </c>
      <c r="E41" s="111" t="str">
        <f>HYPERLINK("https://drive.google.com/file/d/1Ii7t0qU4w77o0Rqzv8HjmZnTLsxoW9lj/view?usp=sharing","Ссылка на презентацию. Параграф 33. Линейные алгоритмы")</f>
        <v>Ссылка на презентацию. Параграф 33. Линейные алгоритмы</v>
      </c>
      <c r="F41" s="112" t="str">
        <f>HYPERLINK("https://forms.gle/A42YjoWsK7RiFxAX6","Пройти тест по ссылке")</f>
        <v>Пройти тест по ссылке</v>
      </c>
      <c r="G41" s="18" t="s">
        <v>1416</v>
      </c>
      <c r="H41" s="18" t="s">
        <v>55</v>
      </c>
    </row>
    <row r="42" spans="1:8" ht="14">
      <c r="A42" s="191"/>
      <c r="B42" s="18" t="s">
        <v>1410</v>
      </c>
      <c r="C42" s="35"/>
      <c r="D42" s="35"/>
      <c r="E42" s="35"/>
      <c r="F42" s="35"/>
      <c r="G42" s="35"/>
      <c r="H42" s="35"/>
    </row>
    <row r="43" spans="1:8" ht="42">
      <c r="A43" s="18">
        <v>3</v>
      </c>
      <c r="B43" s="18" t="s">
        <v>933</v>
      </c>
      <c r="C43" s="18" t="s">
        <v>931</v>
      </c>
      <c r="D43" s="18" t="s">
        <v>792</v>
      </c>
      <c r="E43" s="18" t="s">
        <v>1470</v>
      </c>
      <c r="F43" s="45" t="s">
        <v>1469</v>
      </c>
      <c r="G43" s="18" t="s">
        <v>1472</v>
      </c>
      <c r="H43" s="35"/>
    </row>
    <row r="44" spans="1:8" ht="56">
      <c r="A44" s="202">
        <v>4</v>
      </c>
      <c r="B44" s="18" t="s">
        <v>185</v>
      </c>
      <c r="C44" s="18" t="s">
        <v>1311</v>
      </c>
      <c r="D44" s="96" t="s">
        <v>17</v>
      </c>
      <c r="E44" s="18" t="s">
        <v>1363</v>
      </c>
      <c r="F44" s="96" t="s">
        <v>1461</v>
      </c>
      <c r="G44" s="18" t="s">
        <v>1473</v>
      </c>
      <c r="H44" s="18" t="s">
        <v>1314</v>
      </c>
    </row>
    <row r="45" spans="1:8" ht="84">
      <c r="A45" s="191"/>
      <c r="B45" s="18" t="s">
        <v>185</v>
      </c>
      <c r="C45" s="18" t="s">
        <v>935</v>
      </c>
      <c r="D45" s="18" t="s">
        <v>1315</v>
      </c>
      <c r="E45" s="18" t="s">
        <v>1366</v>
      </c>
      <c r="F45" s="18" t="s">
        <v>1476</v>
      </c>
      <c r="G45" s="18" t="s">
        <v>1477</v>
      </c>
      <c r="H45" s="18" t="s">
        <v>1369</v>
      </c>
    </row>
    <row r="46" spans="1:8" ht="42">
      <c r="A46" s="18">
        <v>5</v>
      </c>
      <c r="B46" s="18" t="s">
        <v>871</v>
      </c>
      <c r="C46" s="18" t="s">
        <v>964</v>
      </c>
      <c r="D46" s="18" t="s">
        <v>17</v>
      </c>
      <c r="E46" s="18" t="s">
        <v>1478</v>
      </c>
      <c r="F46" s="18" t="s">
        <v>967</v>
      </c>
      <c r="G46" s="18" t="s">
        <v>837</v>
      </c>
      <c r="H46" s="18" t="s">
        <v>63</v>
      </c>
    </row>
    <row r="47" spans="1:8" ht="98">
      <c r="A47" s="202">
        <v>6</v>
      </c>
      <c r="B47" s="18" t="s">
        <v>185</v>
      </c>
      <c r="C47" s="18" t="s">
        <v>1311</v>
      </c>
      <c r="D47" s="96" t="s">
        <v>17</v>
      </c>
      <c r="E47" s="96" t="s">
        <v>1479</v>
      </c>
      <c r="F47" s="96" t="s">
        <v>1461</v>
      </c>
      <c r="G47" s="117">
        <v>43927</v>
      </c>
      <c r="H47" s="96" t="s">
        <v>1314</v>
      </c>
    </row>
    <row r="48" spans="1:8" ht="84">
      <c r="A48" s="191"/>
      <c r="B48" s="18" t="s">
        <v>185</v>
      </c>
      <c r="C48" s="18" t="s">
        <v>935</v>
      </c>
      <c r="D48" s="18" t="s">
        <v>1315</v>
      </c>
      <c r="E48" s="18" t="s">
        <v>1408</v>
      </c>
      <c r="F48" s="18" t="s">
        <v>1002</v>
      </c>
      <c r="G48" s="18" t="s">
        <v>1407</v>
      </c>
      <c r="H48" s="18" t="s">
        <v>798</v>
      </c>
    </row>
  </sheetData>
  <mergeCells count="16">
    <mergeCell ref="A21:E21"/>
    <mergeCell ref="F21:H21"/>
    <mergeCell ref="A44:A45"/>
    <mergeCell ref="A47:A48"/>
    <mergeCell ref="A26:A27"/>
    <mergeCell ref="A30:E30"/>
    <mergeCell ref="F30:H30"/>
    <mergeCell ref="A34:A35"/>
    <mergeCell ref="A39:E39"/>
    <mergeCell ref="F39:H39"/>
    <mergeCell ref="A41:A42"/>
    <mergeCell ref="A2:E2"/>
    <mergeCell ref="F2:H2"/>
    <mergeCell ref="A11:E11"/>
    <mergeCell ref="F11:H11"/>
    <mergeCell ref="A15:A16"/>
  </mergeCells>
  <conditionalFormatting sqref="B3:C9 B12:B16 C12:C17 B19:C20 B22 C22:C25 B27:C29 B31:B32 C31:C33 B35:C38 B40 C40:C41 C45 C48">
    <cfRule type="notContainsBlanks" dxfId="11" priority="1">
      <formula>LEN(TRIM(B3))&gt;0</formula>
    </cfRule>
  </conditionalFormatting>
  <hyperlinks>
    <hyperlink ref="E26" r:id="rId1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 summaryRight="0"/>
  </sheetPr>
  <dimension ref="A1:H42"/>
  <sheetViews>
    <sheetView topLeftCell="A3" workbookViewId="0">
      <selection activeCell="B34" sqref="A1:XFD1048576"/>
    </sheetView>
  </sheetViews>
  <sheetFormatPr baseColWidth="10" defaultColWidth="14.5" defaultRowHeight="13"/>
  <cols>
    <col min="1" max="1" width="12.5" customWidth="1"/>
    <col min="2" max="2" width="25.1640625" customWidth="1"/>
    <col min="3" max="3" width="17.1640625" customWidth="1"/>
    <col min="5" max="5" width="42.1640625" customWidth="1"/>
  </cols>
  <sheetData>
    <row r="1" spans="1:8" ht="42">
      <c r="A1" s="18" t="s">
        <v>845</v>
      </c>
      <c r="B1" s="18" t="s">
        <v>846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</row>
    <row r="2" spans="1:8">
      <c r="A2" s="192" t="s">
        <v>8</v>
      </c>
      <c r="B2" s="182"/>
      <c r="C2" s="182"/>
      <c r="D2" s="182"/>
      <c r="E2" s="183"/>
      <c r="F2" s="193">
        <v>43927</v>
      </c>
      <c r="G2" s="182"/>
      <c r="H2" s="183"/>
    </row>
    <row r="3" spans="1:8" ht="70">
      <c r="A3" s="18">
        <v>1</v>
      </c>
      <c r="B3" s="18" t="s">
        <v>16</v>
      </c>
      <c r="C3" s="18" t="s">
        <v>1077</v>
      </c>
      <c r="D3" s="18" t="s">
        <v>17</v>
      </c>
      <c r="E3" s="18" t="s">
        <v>1280</v>
      </c>
      <c r="F3" s="18" t="s">
        <v>1281</v>
      </c>
      <c r="G3" s="18" t="s">
        <v>1282</v>
      </c>
      <c r="H3" s="18" t="s">
        <v>1283</v>
      </c>
    </row>
    <row r="4" spans="1:8" ht="42">
      <c r="A4" s="18">
        <v>2</v>
      </c>
      <c r="B4" s="18" t="s">
        <v>1410</v>
      </c>
      <c r="C4" s="18" t="s">
        <v>1411</v>
      </c>
      <c r="D4" s="18" t="s">
        <v>17</v>
      </c>
      <c r="E4" s="111" t="str">
        <f>HYPERLINK("https://drive.google.com/file/d/1Ii7t0qU4w77o0Rqzv8HjmZnTLsxoW9lj/view?usp=sharing","Ссылка на презентацию. Параграф 33. Линейные алгоритмы")</f>
        <v>Ссылка на презентацию. Параграф 33. Линейные алгоритмы</v>
      </c>
      <c r="F4" s="112" t="str">
        <f>HYPERLINK("https://forms.gle/A42YjoWsK7RiFxAX6","Пройти тест по ссылке")</f>
        <v>Пройти тест по ссылке</v>
      </c>
      <c r="G4" s="18" t="s">
        <v>1471</v>
      </c>
      <c r="H4" s="18" t="s">
        <v>55</v>
      </c>
    </row>
    <row r="5" spans="1:8" ht="42">
      <c r="A5" s="18">
        <v>3</v>
      </c>
      <c r="B5" s="18" t="s">
        <v>871</v>
      </c>
      <c r="C5" s="18" t="s">
        <v>964</v>
      </c>
      <c r="D5" s="18" t="s">
        <v>17</v>
      </c>
      <c r="E5" s="18" t="s">
        <v>1335</v>
      </c>
      <c r="F5" s="18" t="s">
        <v>967</v>
      </c>
      <c r="G5" s="18" t="s">
        <v>761</v>
      </c>
      <c r="H5" s="18" t="s">
        <v>63</v>
      </c>
    </row>
    <row r="6" spans="1:8" ht="56">
      <c r="A6" s="18">
        <v>4</v>
      </c>
      <c r="B6" s="18" t="s">
        <v>904</v>
      </c>
      <c r="C6" s="18" t="s">
        <v>255</v>
      </c>
      <c r="D6" s="18" t="s">
        <v>17</v>
      </c>
      <c r="E6" s="18" t="s">
        <v>1474</v>
      </c>
      <c r="F6" s="18" t="s">
        <v>1475</v>
      </c>
      <c r="G6" s="18" t="s">
        <v>1060</v>
      </c>
      <c r="H6" s="18" t="s">
        <v>91</v>
      </c>
    </row>
    <row r="7" spans="1:8" ht="70">
      <c r="A7" s="18">
        <v>5</v>
      </c>
      <c r="B7" s="18" t="s">
        <v>933</v>
      </c>
      <c r="C7" s="18" t="s">
        <v>862</v>
      </c>
      <c r="D7" s="18" t="s">
        <v>17</v>
      </c>
      <c r="E7" s="18" t="s">
        <v>1480</v>
      </c>
      <c r="F7" s="18" t="s">
        <v>960</v>
      </c>
      <c r="G7" s="18" t="s">
        <v>1481</v>
      </c>
      <c r="H7" s="18" t="s">
        <v>1373</v>
      </c>
    </row>
    <row r="8" spans="1:8" ht="84">
      <c r="A8" s="18">
        <v>6</v>
      </c>
      <c r="B8" s="18" t="s">
        <v>185</v>
      </c>
      <c r="C8" s="64" t="s">
        <v>597</v>
      </c>
      <c r="D8" s="65" t="s">
        <v>17</v>
      </c>
      <c r="E8" s="48" t="s">
        <v>1482</v>
      </c>
      <c r="F8" s="48" t="s">
        <v>1483</v>
      </c>
      <c r="G8" s="48" t="s">
        <v>602</v>
      </c>
      <c r="H8" s="65" t="s">
        <v>603</v>
      </c>
    </row>
    <row r="9" spans="1:8">
      <c r="A9" s="82"/>
      <c r="B9" s="82"/>
      <c r="C9" s="82"/>
      <c r="D9" s="35"/>
      <c r="E9" s="35"/>
      <c r="F9" s="35"/>
      <c r="G9" s="35"/>
      <c r="H9" s="35"/>
    </row>
    <row r="10" spans="1:8">
      <c r="A10" s="192" t="s">
        <v>26</v>
      </c>
      <c r="B10" s="182"/>
      <c r="C10" s="182"/>
      <c r="D10" s="182"/>
      <c r="E10" s="183"/>
      <c r="F10" s="193">
        <v>43928</v>
      </c>
      <c r="G10" s="182"/>
      <c r="H10" s="183"/>
    </row>
    <row r="11" spans="1:8" ht="42">
      <c r="A11" s="18">
        <v>1</v>
      </c>
      <c r="B11" s="18" t="s">
        <v>1284</v>
      </c>
      <c r="C11" s="18" t="s">
        <v>1484</v>
      </c>
      <c r="D11" s="65" t="s">
        <v>17</v>
      </c>
      <c r="E11" s="18" t="s">
        <v>1485</v>
      </c>
      <c r="F11" s="18" t="s">
        <v>1486</v>
      </c>
      <c r="G11" s="18" t="s">
        <v>1487</v>
      </c>
      <c r="H11" s="18" t="s">
        <v>63</v>
      </c>
    </row>
    <row r="12" spans="1:8" ht="42">
      <c r="A12" s="18">
        <v>2</v>
      </c>
      <c r="B12" s="18" t="s">
        <v>904</v>
      </c>
      <c r="C12" s="18" t="s">
        <v>255</v>
      </c>
      <c r="D12" s="18" t="s">
        <v>17</v>
      </c>
      <c r="E12" s="18" t="s">
        <v>1488</v>
      </c>
      <c r="F12" s="18" t="s">
        <v>1489</v>
      </c>
      <c r="G12" s="18" t="s">
        <v>1060</v>
      </c>
      <c r="H12" s="18" t="s">
        <v>91</v>
      </c>
    </row>
    <row r="13" spans="1:8" ht="42">
      <c r="A13" s="18">
        <v>3</v>
      </c>
      <c r="B13" s="18" t="s">
        <v>1355</v>
      </c>
      <c r="C13" s="18" t="s">
        <v>1484</v>
      </c>
      <c r="D13" s="18" t="s">
        <v>17</v>
      </c>
      <c r="E13" s="18" t="s">
        <v>1490</v>
      </c>
      <c r="F13" s="18" t="s">
        <v>1486</v>
      </c>
      <c r="G13" s="18" t="s">
        <v>1491</v>
      </c>
      <c r="H13" s="18" t="s">
        <v>63</v>
      </c>
    </row>
    <row r="14" spans="1:8" ht="70">
      <c r="A14" s="18">
        <v>4</v>
      </c>
      <c r="B14" s="18" t="s">
        <v>880</v>
      </c>
      <c r="C14" s="18" t="s">
        <v>1492</v>
      </c>
      <c r="D14" s="18" t="s">
        <v>17</v>
      </c>
      <c r="E14" s="18" t="s">
        <v>1493</v>
      </c>
      <c r="F14" s="18" t="s">
        <v>1494</v>
      </c>
      <c r="G14" s="18" t="s">
        <v>1495</v>
      </c>
      <c r="H14" s="35"/>
    </row>
    <row r="15" spans="1:8" ht="56">
      <c r="A15" s="18">
        <v>5</v>
      </c>
      <c r="B15" s="18" t="s">
        <v>185</v>
      </c>
      <c r="C15" s="64" t="s">
        <v>597</v>
      </c>
      <c r="D15" s="65" t="s">
        <v>17</v>
      </c>
      <c r="E15" s="48" t="s">
        <v>1496</v>
      </c>
      <c r="F15" s="48" t="s">
        <v>719</v>
      </c>
      <c r="G15" s="48" t="s">
        <v>602</v>
      </c>
      <c r="H15" s="65" t="s">
        <v>603</v>
      </c>
    </row>
    <row r="16" spans="1:8" ht="42">
      <c r="A16" s="18">
        <v>6</v>
      </c>
      <c r="B16" s="18" t="s">
        <v>974</v>
      </c>
      <c r="C16" s="18" t="s">
        <v>857</v>
      </c>
      <c r="D16" s="18" t="s">
        <v>17</v>
      </c>
      <c r="E16" s="18" t="s">
        <v>1497</v>
      </c>
      <c r="F16" s="18" t="s">
        <v>1467</v>
      </c>
      <c r="G16" s="18" t="s">
        <v>860</v>
      </c>
      <c r="H16" s="18" t="s">
        <v>861</v>
      </c>
    </row>
    <row r="17" spans="1:8">
      <c r="A17" s="82"/>
      <c r="B17" s="82"/>
      <c r="C17" s="82"/>
      <c r="D17" s="35"/>
      <c r="E17" s="35"/>
      <c r="F17" s="35"/>
      <c r="G17" s="35"/>
      <c r="H17" s="35"/>
    </row>
    <row r="18" spans="1:8">
      <c r="A18" s="192" t="s">
        <v>35</v>
      </c>
      <c r="B18" s="182"/>
      <c r="C18" s="182"/>
      <c r="D18" s="182"/>
      <c r="E18" s="183"/>
      <c r="F18" s="193">
        <v>43929</v>
      </c>
      <c r="G18" s="182"/>
      <c r="H18" s="183"/>
    </row>
    <row r="19" spans="1:8" ht="70">
      <c r="A19" s="18">
        <v>1</v>
      </c>
      <c r="B19" s="18" t="s">
        <v>76</v>
      </c>
      <c r="C19" s="78" t="s">
        <v>847</v>
      </c>
      <c r="D19" s="18" t="s">
        <v>17</v>
      </c>
      <c r="E19" s="18" t="s">
        <v>1378</v>
      </c>
      <c r="F19" s="78" t="s">
        <v>1379</v>
      </c>
      <c r="G19" s="18" t="s">
        <v>1155</v>
      </c>
      <c r="H19" s="18" t="s">
        <v>391</v>
      </c>
    </row>
    <row r="20" spans="1:8" ht="14">
      <c r="A20" s="18">
        <v>2</v>
      </c>
      <c r="B20" s="18" t="s">
        <v>76</v>
      </c>
      <c r="C20" s="82"/>
      <c r="D20" s="35"/>
      <c r="E20" s="35"/>
      <c r="F20" s="35"/>
      <c r="G20" s="35"/>
      <c r="H20" s="35"/>
    </row>
    <row r="21" spans="1:8" ht="28">
      <c r="A21" s="18">
        <v>3</v>
      </c>
      <c r="B21" s="18" t="s">
        <v>1304</v>
      </c>
      <c r="C21" s="18" t="s">
        <v>1398</v>
      </c>
      <c r="D21" s="18" t="s">
        <v>1498</v>
      </c>
      <c r="E21" s="18" t="s">
        <v>1307</v>
      </c>
      <c r="F21" s="18" t="s">
        <v>1499</v>
      </c>
      <c r="G21" s="18" t="s">
        <v>1500</v>
      </c>
      <c r="H21" s="35"/>
    </row>
    <row r="22" spans="1:8" ht="42">
      <c r="A22" s="18">
        <v>4</v>
      </c>
      <c r="B22" s="18" t="s">
        <v>1284</v>
      </c>
      <c r="C22" s="18" t="s">
        <v>1484</v>
      </c>
      <c r="D22" s="18" t="s">
        <v>17</v>
      </c>
      <c r="E22" s="18" t="s">
        <v>1501</v>
      </c>
      <c r="F22" s="18" t="s">
        <v>1486</v>
      </c>
      <c r="G22" s="18" t="s">
        <v>1502</v>
      </c>
      <c r="H22" s="18" t="s">
        <v>861</v>
      </c>
    </row>
    <row r="23" spans="1:8" ht="238">
      <c r="A23" s="18">
        <v>5</v>
      </c>
      <c r="B23" s="18" t="s">
        <v>933</v>
      </c>
      <c r="C23" s="18" t="s">
        <v>862</v>
      </c>
      <c r="D23" s="18" t="s">
        <v>17</v>
      </c>
      <c r="E23" s="18" t="s">
        <v>1503</v>
      </c>
      <c r="F23" s="18" t="s">
        <v>960</v>
      </c>
      <c r="G23" s="18" t="s">
        <v>791</v>
      </c>
      <c r="H23" s="18" t="s">
        <v>1373</v>
      </c>
    </row>
    <row r="24" spans="1:8" ht="56">
      <c r="A24" s="18">
        <v>6</v>
      </c>
      <c r="B24" s="18" t="s">
        <v>185</v>
      </c>
      <c r="C24" s="64" t="s">
        <v>597</v>
      </c>
      <c r="D24" s="65" t="s">
        <v>17</v>
      </c>
      <c r="E24" s="48" t="s">
        <v>1504</v>
      </c>
      <c r="F24" s="48" t="s">
        <v>719</v>
      </c>
      <c r="G24" s="48" t="s">
        <v>602</v>
      </c>
      <c r="H24" s="65" t="s">
        <v>603</v>
      </c>
    </row>
    <row r="25" spans="1:8" ht="42">
      <c r="A25" s="18">
        <v>7</v>
      </c>
      <c r="B25" s="18" t="s">
        <v>1172</v>
      </c>
      <c r="C25" s="18" t="s">
        <v>964</v>
      </c>
      <c r="D25" s="18" t="s">
        <v>17</v>
      </c>
      <c r="E25" s="18" t="s">
        <v>1449</v>
      </c>
      <c r="F25" s="18" t="s">
        <v>967</v>
      </c>
      <c r="G25" s="18" t="s">
        <v>986</v>
      </c>
      <c r="H25" s="18" t="s">
        <v>63</v>
      </c>
    </row>
    <row r="26" spans="1:8">
      <c r="A26" s="82"/>
      <c r="B26" s="82"/>
      <c r="C26" s="82"/>
      <c r="D26" s="35"/>
      <c r="E26" s="35"/>
      <c r="F26" s="35"/>
      <c r="G26" s="35"/>
      <c r="H26" s="35"/>
    </row>
    <row r="27" spans="1:8">
      <c r="A27" s="192" t="s">
        <v>51</v>
      </c>
      <c r="B27" s="182"/>
      <c r="C27" s="182"/>
      <c r="D27" s="182"/>
      <c r="E27" s="183"/>
      <c r="F27" s="193">
        <v>43930</v>
      </c>
      <c r="G27" s="182"/>
      <c r="H27" s="183"/>
    </row>
    <row r="28" spans="1:8" ht="28">
      <c r="A28" s="18">
        <v>1</v>
      </c>
      <c r="B28" s="18" t="s">
        <v>974</v>
      </c>
      <c r="C28" s="18" t="s">
        <v>857</v>
      </c>
      <c r="D28" s="18" t="s">
        <v>187</v>
      </c>
      <c r="E28" s="18" t="s">
        <v>1497</v>
      </c>
      <c r="F28" s="18" t="s">
        <v>115</v>
      </c>
      <c r="G28" s="18" t="s">
        <v>860</v>
      </c>
      <c r="H28" s="18" t="s">
        <v>861</v>
      </c>
    </row>
    <row r="29" spans="1:8" ht="28">
      <c r="A29" s="18">
        <v>2</v>
      </c>
      <c r="B29" s="18" t="s">
        <v>856</v>
      </c>
      <c r="C29" s="18" t="s">
        <v>857</v>
      </c>
      <c r="D29" s="18" t="s">
        <v>187</v>
      </c>
      <c r="E29" s="18" t="s">
        <v>1443</v>
      </c>
      <c r="F29" s="18" t="s">
        <v>115</v>
      </c>
      <c r="G29" s="18" t="s">
        <v>860</v>
      </c>
      <c r="H29" s="18" t="s">
        <v>861</v>
      </c>
    </row>
    <row r="30" spans="1:8" ht="14">
      <c r="A30" s="18">
        <v>3</v>
      </c>
      <c r="B30" s="18" t="s">
        <v>1304</v>
      </c>
      <c r="C30" s="18" t="s">
        <v>1305</v>
      </c>
      <c r="D30" s="18" t="s">
        <v>1505</v>
      </c>
      <c r="E30" s="18" t="s">
        <v>1400</v>
      </c>
      <c r="F30" s="35"/>
      <c r="G30" s="35"/>
      <c r="H30" s="35"/>
    </row>
    <row r="31" spans="1:8" ht="70">
      <c r="A31" s="18">
        <v>4</v>
      </c>
      <c r="B31" s="18" t="s">
        <v>904</v>
      </c>
      <c r="C31" s="18" t="s">
        <v>255</v>
      </c>
      <c r="D31" s="18" t="s">
        <v>17</v>
      </c>
      <c r="E31" s="18" t="s">
        <v>644</v>
      </c>
      <c r="F31" s="18" t="s">
        <v>1506</v>
      </c>
      <c r="G31" s="18" t="s">
        <v>1507</v>
      </c>
      <c r="H31" s="18" t="s">
        <v>63</v>
      </c>
    </row>
    <row r="32" spans="1:8" ht="56">
      <c r="A32" s="18">
        <v>5</v>
      </c>
      <c r="B32" s="18" t="s">
        <v>185</v>
      </c>
      <c r="C32" s="64" t="s">
        <v>597</v>
      </c>
      <c r="D32" s="65" t="s">
        <v>17</v>
      </c>
      <c r="E32" s="48" t="s">
        <v>1508</v>
      </c>
      <c r="F32" s="48" t="s">
        <v>1509</v>
      </c>
      <c r="G32" s="48" t="s">
        <v>602</v>
      </c>
      <c r="H32" s="65" t="s">
        <v>603</v>
      </c>
    </row>
    <row r="33" spans="1:8" ht="70">
      <c r="A33" s="18">
        <v>6</v>
      </c>
      <c r="B33" s="18" t="s">
        <v>16</v>
      </c>
      <c r="C33" s="18" t="s">
        <v>1077</v>
      </c>
      <c r="D33" s="18" t="s">
        <v>17</v>
      </c>
      <c r="E33" s="18" t="s">
        <v>1370</v>
      </c>
      <c r="F33" s="18" t="s">
        <v>1281</v>
      </c>
      <c r="G33" s="18" t="s">
        <v>1247</v>
      </c>
      <c r="H33" s="18" t="s">
        <v>1283</v>
      </c>
    </row>
    <row r="34" spans="1:8">
      <c r="A34" s="82"/>
      <c r="B34" s="82"/>
      <c r="C34" s="82"/>
      <c r="D34" s="35"/>
      <c r="E34" s="35"/>
      <c r="F34" s="35"/>
      <c r="G34" s="35"/>
      <c r="H34" s="35"/>
    </row>
    <row r="35" spans="1:8">
      <c r="A35" s="192" t="s">
        <v>75</v>
      </c>
      <c r="B35" s="182"/>
      <c r="C35" s="182"/>
      <c r="D35" s="182"/>
      <c r="E35" s="183"/>
      <c r="F35" s="193">
        <v>43931</v>
      </c>
      <c r="G35" s="182"/>
      <c r="H35" s="183"/>
    </row>
    <row r="36" spans="1:8" ht="56">
      <c r="A36" s="18">
        <v>1</v>
      </c>
      <c r="B36" s="18" t="s">
        <v>185</v>
      </c>
      <c r="C36" s="64" t="s">
        <v>597</v>
      </c>
      <c r="D36" s="65" t="s">
        <v>17</v>
      </c>
      <c r="E36" s="48" t="s">
        <v>1510</v>
      </c>
      <c r="F36" s="48" t="s">
        <v>719</v>
      </c>
      <c r="G36" s="48" t="s">
        <v>602</v>
      </c>
      <c r="H36" s="65" t="s">
        <v>603</v>
      </c>
    </row>
    <row r="37" spans="1:8" ht="70">
      <c r="A37" s="18">
        <v>2</v>
      </c>
      <c r="B37" s="18" t="s">
        <v>1284</v>
      </c>
      <c r="C37" s="18" t="s">
        <v>1081</v>
      </c>
      <c r="D37" s="65" t="s">
        <v>17</v>
      </c>
      <c r="E37" s="18" t="s">
        <v>1511</v>
      </c>
      <c r="F37" s="18" t="s">
        <v>1486</v>
      </c>
      <c r="G37" s="18" t="s">
        <v>1512</v>
      </c>
      <c r="H37" s="18" t="s">
        <v>1283</v>
      </c>
    </row>
    <row r="38" spans="1:8" ht="56">
      <c r="A38" s="18">
        <v>3</v>
      </c>
      <c r="B38" s="18" t="s">
        <v>40</v>
      </c>
      <c r="C38" s="18" t="s">
        <v>625</v>
      </c>
      <c r="D38" s="18" t="s">
        <v>42</v>
      </c>
      <c r="E38" s="18" t="s">
        <v>1513</v>
      </c>
      <c r="F38" s="18" t="s">
        <v>45</v>
      </c>
      <c r="G38" s="18" t="s">
        <v>675</v>
      </c>
      <c r="H38" s="18" t="s">
        <v>48</v>
      </c>
    </row>
    <row r="39" spans="1:8" ht="70">
      <c r="A39" s="18">
        <v>4</v>
      </c>
      <c r="B39" s="18" t="s">
        <v>1355</v>
      </c>
      <c r="C39" s="18" t="s">
        <v>1081</v>
      </c>
      <c r="D39" s="65" t="s">
        <v>17</v>
      </c>
      <c r="E39" s="18" t="s">
        <v>1514</v>
      </c>
      <c r="F39" s="18" t="s">
        <v>1486</v>
      </c>
      <c r="G39" s="18" t="s">
        <v>1512</v>
      </c>
      <c r="H39" s="18" t="s">
        <v>1283</v>
      </c>
    </row>
    <row r="40" spans="1:8" ht="70">
      <c r="A40" s="18">
        <v>5</v>
      </c>
      <c r="B40" s="18" t="s">
        <v>16</v>
      </c>
      <c r="C40" s="18" t="s">
        <v>1077</v>
      </c>
      <c r="D40" s="18" t="s">
        <v>17</v>
      </c>
      <c r="E40" s="18" t="s">
        <v>1394</v>
      </c>
      <c r="F40" s="18" t="s">
        <v>1281</v>
      </c>
      <c r="G40" s="18" t="s">
        <v>1515</v>
      </c>
      <c r="H40" s="18" t="s">
        <v>1283</v>
      </c>
    </row>
    <row r="41" spans="1:8" ht="42">
      <c r="A41" s="18">
        <v>6</v>
      </c>
      <c r="B41" s="18" t="s">
        <v>871</v>
      </c>
      <c r="C41" s="18" t="s">
        <v>964</v>
      </c>
      <c r="D41" s="18" t="s">
        <v>17</v>
      </c>
      <c r="E41" s="18" t="s">
        <v>1478</v>
      </c>
      <c r="F41" s="18" t="s">
        <v>967</v>
      </c>
      <c r="G41" s="18" t="s">
        <v>837</v>
      </c>
      <c r="H41" s="18" t="s">
        <v>63</v>
      </c>
    </row>
    <row r="42" spans="1:8" ht="70">
      <c r="A42" s="18">
        <v>7</v>
      </c>
      <c r="B42" s="18" t="s">
        <v>16</v>
      </c>
      <c r="C42" s="18" t="s">
        <v>1077</v>
      </c>
      <c r="D42" s="18" t="s">
        <v>17</v>
      </c>
      <c r="E42" s="18" t="s">
        <v>1409</v>
      </c>
      <c r="F42" s="18" t="s">
        <v>1281</v>
      </c>
      <c r="G42" s="18" t="s">
        <v>1301</v>
      </c>
      <c r="H42" s="18" t="s">
        <v>1283</v>
      </c>
    </row>
  </sheetData>
  <mergeCells count="10">
    <mergeCell ref="A27:E27"/>
    <mergeCell ref="A35:E35"/>
    <mergeCell ref="F35:H35"/>
    <mergeCell ref="A2:E2"/>
    <mergeCell ref="F2:H2"/>
    <mergeCell ref="A10:E10"/>
    <mergeCell ref="F10:H10"/>
    <mergeCell ref="A18:E18"/>
    <mergeCell ref="F18:H18"/>
    <mergeCell ref="F27:H27"/>
  </mergeCells>
  <conditionalFormatting sqref="B3:C9 B11:B16 C11:C17 B19:B22 C19:C25 B28:B32 C28:C33 B36:B40 C36:C41">
    <cfRule type="notContainsBlanks" dxfId="10" priority="1">
      <formula>LEN(TRIM(B3))&gt;0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outlinePr summaryBelow="0" summaryRight="0"/>
  </sheetPr>
  <dimension ref="A1:K56"/>
  <sheetViews>
    <sheetView workbookViewId="0">
      <pane ySplit="1" topLeftCell="A7" activePane="bottomLeft" state="frozen"/>
      <selection pane="bottomLeft" activeCell="B3" sqref="B3"/>
    </sheetView>
  </sheetViews>
  <sheetFormatPr baseColWidth="10" defaultColWidth="14.5" defaultRowHeight="15.75" customHeight="1"/>
  <cols>
    <col min="1" max="1" width="12.5" customWidth="1"/>
    <col min="2" max="2" width="25.1640625" customWidth="1"/>
    <col min="3" max="3" width="12" customWidth="1"/>
    <col min="4" max="4" width="17.6640625" customWidth="1"/>
    <col min="5" max="5" width="37.5" customWidth="1"/>
    <col min="6" max="6" width="21.83203125" customWidth="1"/>
  </cols>
  <sheetData>
    <row r="1" spans="1:11" ht="42">
      <c r="A1" s="18" t="s">
        <v>845</v>
      </c>
      <c r="B1" s="18" t="s">
        <v>846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</row>
    <row r="2" spans="1:11" ht="13">
      <c r="A2" s="192" t="s">
        <v>8</v>
      </c>
      <c r="B2" s="182"/>
      <c r="C2" s="182"/>
      <c r="D2" s="182"/>
      <c r="E2" s="183"/>
      <c r="F2" s="193">
        <v>43927</v>
      </c>
      <c r="G2" s="182"/>
      <c r="H2" s="183"/>
    </row>
    <row r="3" spans="1:11" ht="56">
      <c r="A3" s="18">
        <v>1</v>
      </c>
      <c r="B3" s="18" t="s">
        <v>933</v>
      </c>
      <c r="C3" s="18" t="s">
        <v>1516</v>
      </c>
      <c r="D3" s="18" t="s">
        <v>11</v>
      </c>
      <c r="E3" s="18" t="s">
        <v>1517</v>
      </c>
      <c r="F3" s="18" t="s">
        <v>1518</v>
      </c>
      <c r="G3" s="18" t="s">
        <v>50</v>
      </c>
      <c r="H3" s="18" t="s">
        <v>1519</v>
      </c>
    </row>
    <row r="4" spans="1:11" ht="42">
      <c r="A4" s="18">
        <v>2</v>
      </c>
      <c r="B4" s="18" t="s">
        <v>1284</v>
      </c>
      <c r="C4" s="18" t="s">
        <v>1240</v>
      </c>
      <c r="D4" s="18" t="s">
        <v>17</v>
      </c>
      <c r="E4" s="18" t="s">
        <v>1520</v>
      </c>
      <c r="F4" s="18" t="s">
        <v>1521</v>
      </c>
      <c r="G4" s="95" t="s">
        <v>1522</v>
      </c>
      <c r="H4" s="18" t="s">
        <v>91</v>
      </c>
    </row>
    <row r="5" spans="1:11" ht="56">
      <c r="A5" s="202">
        <v>3</v>
      </c>
      <c r="B5" s="18" t="s">
        <v>1523</v>
      </c>
      <c r="C5" s="18" t="s">
        <v>1524</v>
      </c>
      <c r="D5" s="18" t="s">
        <v>17</v>
      </c>
      <c r="E5" s="18" t="s">
        <v>1525</v>
      </c>
      <c r="F5" s="18" t="s">
        <v>1526</v>
      </c>
      <c r="G5" s="26" t="s">
        <v>1527</v>
      </c>
      <c r="H5" s="96" t="s">
        <v>1528</v>
      </c>
    </row>
    <row r="6" spans="1:11" ht="56">
      <c r="A6" s="191"/>
      <c r="B6" s="18" t="s">
        <v>1529</v>
      </c>
      <c r="C6" s="18" t="s">
        <v>1530</v>
      </c>
      <c r="D6" s="18" t="s">
        <v>17</v>
      </c>
      <c r="E6" s="18" t="s">
        <v>1531</v>
      </c>
      <c r="F6" s="18" t="s">
        <v>1532</v>
      </c>
      <c r="G6" s="18" t="s">
        <v>1533</v>
      </c>
      <c r="H6" s="18" t="s">
        <v>1534</v>
      </c>
    </row>
    <row r="7" spans="1:11" ht="42">
      <c r="A7" s="18">
        <v>4</v>
      </c>
      <c r="B7" s="18" t="s">
        <v>1355</v>
      </c>
      <c r="C7" s="18" t="s">
        <v>1240</v>
      </c>
      <c r="D7" s="18" t="s">
        <v>17</v>
      </c>
      <c r="E7" s="18" t="s">
        <v>1535</v>
      </c>
      <c r="F7" s="18" t="s">
        <v>1521</v>
      </c>
      <c r="G7" s="95" t="s">
        <v>1522</v>
      </c>
      <c r="H7" s="18" t="s">
        <v>1536</v>
      </c>
    </row>
    <row r="8" spans="1:11" ht="42">
      <c r="A8" s="202">
        <v>5</v>
      </c>
      <c r="B8" s="18" t="s">
        <v>1410</v>
      </c>
      <c r="C8" s="18" t="s">
        <v>1411</v>
      </c>
      <c r="D8" s="18" t="s">
        <v>17</v>
      </c>
      <c r="E8" s="119" t="str">
        <f>HYPERLINK("https://drive.google.com/file/d/1n5ufS5FhBxnWCWXcWRYWX7PXGYAfnY0A/view?usp=sharing","Ссылка на презентацию. Параграф 26")</f>
        <v>Ссылка на презентацию. Параграф 26</v>
      </c>
      <c r="F8" s="119" t="str">
        <f>HYPERLINK("https://docs.google.com/forms/d/e/1FAIpQLScv3hpovL8wxORBQ288TKiAwd69bNSwc1hDspGuDSU7oqjjAA/viewform?usp=sf_link","Пройти тест по ссылке")</f>
        <v>Пройти тест по ссылке</v>
      </c>
      <c r="G8" s="18" t="s">
        <v>1544</v>
      </c>
      <c r="H8" s="18" t="s">
        <v>1536</v>
      </c>
    </row>
    <row r="9" spans="1:11" ht="110.25" customHeight="1">
      <c r="A9" s="191"/>
      <c r="B9" s="18" t="s">
        <v>1410</v>
      </c>
      <c r="C9" s="18" t="s">
        <v>1546</v>
      </c>
      <c r="D9" s="18" t="s">
        <v>17</v>
      </c>
      <c r="E9" s="18" t="s">
        <v>1547</v>
      </c>
      <c r="F9" s="18" t="s">
        <v>1548</v>
      </c>
      <c r="G9" s="18" t="s">
        <v>1549</v>
      </c>
      <c r="H9" s="18" t="s">
        <v>861</v>
      </c>
      <c r="K9" s="120"/>
    </row>
    <row r="10" spans="1:11" ht="80">
      <c r="A10" s="18">
        <v>6</v>
      </c>
      <c r="B10" s="18" t="s">
        <v>880</v>
      </c>
      <c r="C10" s="18" t="s">
        <v>1558</v>
      </c>
      <c r="D10" s="18" t="s">
        <v>17</v>
      </c>
      <c r="E10" s="121" t="s">
        <v>1559</v>
      </c>
      <c r="F10" s="18" t="s">
        <v>1560</v>
      </c>
      <c r="G10" s="18" t="s">
        <v>1561</v>
      </c>
      <c r="H10" s="18" t="s">
        <v>1562</v>
      </c>
    </row>
    <row r="11" spans="1:11" ht="56">
      <c r="A11" s="18">
        <v>7</v>
      </c>
      <c r="B11" s="18" t="s">
        <v>1172</v>
      </c>
      <c r="C11" s="18" t="s">
        <v>1563</v>
      </c>
      <c r="D11" s="18" t="s">
        <v>17</v>
      </c>
      <c r="E11" s="120"/>
      <c r="F11" s="18" t="s">
        <v>1564</v>
      </c>
      <c r="G11" s="18" t="s">
        <v>1565</v>
      </c>
      <c r="H11" s="18" t="s">
        <v>507</v>
      </c>
    </row>
    <row r="12" spans="1:11" ht="13">
      <c r="A12" s="82"/>
      <c r="B12" s="82"/>
      <c r="C12" s="82"/>
      <c r="D12" s="35"/>
      <c r="E12" s="35"/>
      <c r="F12" s="35"/>
      <c r="G12" s="35"/>
      <c r="H12" s="35"/>
    </row>
    <row r="13" spans="1:11" ht="13">
      <c r="A13" s="192" t="s">
        <v>26</v>
      </c>
      <c r="B13" s="182"/>
      <c r="C13" s="182"/>
      <c r="D13" s="182"/>
      <c r="E13" s="183"/>
      <c r="F13" s="193">
        <v>43928</v>
      </c>
      <c r="G13" s="182"/>
      <c r="H13" s="183"/>
    </row>
    <row r="14" spans="1:11" ht="56">
      <c r="A14" s="202">
        <v>1</v>
      </c>
      <c r="B14" s="18" t="s">
        <v>185</v>
      </c>
      <c r="C14" s="18" t="s">
        <v>935</v>
      </c>
      <c r="D14" s="18" t="s">
        <v>1566</v>
      </c>
      <c r="E14" s="18" t="s">
        <v>1567</v>
      </c>
      <c r="F14" s="18" t="s">
        <v>1568</v>
      </c>
      <c r="G14" s="18" t="s">
        <v>703</v>
      </c>
      <c r="H14" s="18" t="s">
        <v>237</v>
      </c>
    </row>
    <row r="15" spans="1:11" ht="56">
      <c r="A15" s="191"/>
      <c r="B15" s="18" t="s">
        <v>185</v>
      </c>
      <c r="C15" s="18" t="s">
        <v>604</v>
      </c>
      <c r="D15" s="18" t="s">
        <v>17</v>
      </c>
      <c r="E15" s="18" t="s">
        <v>1569</v>
      </c>
      <c r="F15" s="18" t="s">
        <v>1570</v>
      </c>
      <c r="G15" s="18" t="s">
        <v>703</v>
      </c>
      <c r="H15" s="18" t="s">
        <v>1534</v>
      </c>
    </row>
    <row r="16" spans="1:11" ht="42">
      <c r="A16" s="18">
        <v>2</v>
      </c>
      <c r="B16" s="18" t="s">
        <v>904</v>
      </c>
      <c r="C16" s="18" t="s">
        <v>148</v>
      </c>
      <c r="D16" s="18" t="s">
        <v>187</v>
      </c>
      <c r="E16" s="18" t="s">
        <v>1571</v>
      </c>
      <c r="F16" s="18" t="s">
        <v>592</v>
      </c>
      <c r="G16" s="18" t="s">
        <v>176</v>
      </c>
      <c r="H16" s="18" t="s">
        <v>327</v>
      </c>
    </row>
    <row r="17" spans="1:9" ht="56">
      <c r="A17" s="18">
        <v>3</v>
      </c>
      <c r="B17" s="18" t="s">
        <v>76</v>
      </c>
      <c r="C17" s="18" t="s">
        <v>847</v>
      </c>
      <c r="D17" s="96" t="s">
        <v>17</v>
      </c>
      <c r="E17" s="35" t="s">
        <v>1572</v>
      </c>
      <c r="F17" s="35" t="s">
        <v>1573</v>
      </c>
      <c r="G17" s="35"/>
      <c r="H17" s="35" t="s">
        <v>391</v>
      </c>
      <c r="I17" s="100"/>
    </row>
    <row r="18" spans="1:9" ht="56">
      <c r="A18" s="18">
        <v>3</v>
      </c>
      <c r="B18" s="18" t="s">
        <v>76</v>
      </c>
      <c r="C18" s="18" t="s">
        <v>1115</v>
      </c>
      <c r="D18" s="96" t="s">
        <v>17</v>
      </c>
      <c r="E18" s="98" t="s">
        <v>1574</v>
      </c>
      <c r="F18" s="18" t="s">
        <v>1127</v>
      </c>
      <c r="G18" s="96" t="s">
        <v>850</v>
      </c>
      <c r="H18" s="96" t="s">
        <v>391</v>
      </c>
      <c r="I18" s="100"/>
    </row>
    <row r="19" spans="1:9" ht="112">
      <c r="A19" s="18">
        <v>4</v>
      </c>
      <c r="B19" s="18" t="s">
        <v>871</v>
      </c>
      <c r="C19" s="18" t="s">
        <v>1563</v>
      </c>
      <c r="D19" s="18" t="s">
        <v>17</v>
      </c>
      <c r="E19" s="18"/>
      <c r="F19" s="35" t="s">
        <v>1575</v>
      </c>
      <c r="G19" s="18" t="s">
        <v>1577</v>
      </c>
      <c r="H19" s="18" t="s">
        <v>1578</v>
      </c>
      <c r="I19" s="100"/>
    </row>
    <row r="20" spans="1:9" ht="112">
      <c r="A20" s="18">
        <v>5</v>
      </c>
      <c r="B20" s="18" t="s">
        <v>16</v>
      </c>
      <c r="C20" s="18" t="s">
        <v>1551</v>
      </c>
      <c r="D20" s="18" t="s">
        <v>1580</v>
      </c>
      <c r="E20" s="18" t="s">
        <v>1581</v>
      </c>
      <c r="F20" s="18" t="s">
        <v>1553</v>
      </c>
      <c r="G20" s="18" t="s">
        <v>1582</v>
      </c>
      <c r="H20" s="18" t="s">
        <v>1578</v>
      </c>
    </row>
    <row r="21" spans="1:9" ht="13">
      <c r="A21" s="82"/>
      <c r="B21" s="82"/>
      <c r="C21" s="82"/>
      <c r="D21" s="35"/>
      <c r="E21" s="35"/>
      <c r="F21" s="35"/>
      <c r="G21" s="35"/>
      <c r="H21" s="35"/>
    </row>
    <row r="22" spans="1:9" ht="13">
      <c r="A22" s="192" t="s">
        <v>35</v>
      </c>
      <c r="B22" s="182"/>
      <c r="C22" s="182"/>
      <c r="D22" s="182"/>
      <c r="E22" s="183"/>
      <c r="F22" s="193">
        <v>43929</v>
      </c>
      <c r="G22" s="182"/>
      <c r="H22" s="183"/>
    </row>
    <row r="23" spans="1:9" ht="42">
      <c r="A23" s="18">
        <v>1</v>
      </c>
      <c r="B23" s="18" t="s">
        <v>904</v>
      </c>
      <c r="C23" s="18" t="s">
        <v>148</v>
      </c>
      <c r="D23" s="18" t="s">
        <v>17</v>
      </c>
      <c r="E23" s="18" t="s">
        <v>1583</v>
      </c>
      <c r="F23" s="18" t="s">
        <v>104</v>
      </c>
      <c r="G23" s="18" t="s">
        <v>176</v>
      </c>
      <c r="H23" s="18" t="s">
        <v>327</v>
      </c>
    </row>
    <row r="24" spans="1:9" ht="42">
      <c r="A24" s="18">
        <v>2</v>
      </c>
      <c r="B24" s="18" t="s">
        <v>856</v>
      </c>
      <c r="C24" s="18" t="s">
        <v>1211</v>
      </c>
      <c r="D24" s="18" t="s">
        <v>17</v>
      </c>
      <c r="E24" s="18" t="s">
        <v>1585</v>
      </c>
      <c r="F24" s="95" t="s">
        <v>1586</v>
      </c>
      <c r="G24" s="18"/>
      <c r="H24" s="18" t="s">
        <v>798</v>
      </c>
    </row>
    <row r="25" spans="1:9" ht="42">
      <c r="A25" s="202">
        <v>3</v>
      </c>
      <c r="B25" s="18" t="s">
        <v>185</v>
      </c>
      <c r="C25" s="18" t="s">
        <v>935</v>
      </c>
      <c r="D25" s="18" t="s">
        <v>17</v>
      </c>
      <c r="E25" s="18" t="s">
        <v>685</v>
      </c>
      <c r="F25" s="18" t="s">
        <v>1568</v>
      </c>
      <c r="G25" s="18" t="s">
        <v>703</v>
      </c>
      <c r="H25" s="18" t="s">
        <v>798</v>
      </c>
    </row>
    <row r="26" spans="1:9" ht="42">
      <c r="A26" s="191"/>
      <c r="B26" s="18" t="s">
        <v>185</v>
      </c>
      <c r="C26" s="18" t="s">
        <v>604</v>
      </c>
      <c r="D26" s="18" t="s">
        <v>17</v>
      </c>
      <c r="E26" s="18" t="s">
        <v>685</v>
      </c>
      <c r="F26" s="18" t="s">
        <v>1570</v>
      </c>
      <c r="G26" s="18" t="s">
        <v>703</v>
      </c>
      <c r="H26" s="18" t="s">
        <v>798</v>
      </c>
    </row>
    <row r="27" spans="1:9" ht="28">
      <c r="A27" s="18">
        <v>4</v>
      </c>
      <c r="B27" s="18" t="s">
        <v>1304</v>
      </c>
      <c r="C27" s="18" t="s">
        <v>1305</v>
      </c>
      <c r="D27" s="18" t="s">
        <v>1589</v>
      </c>
      <c r="E27" s="18" t="s">
        <v>1591</v>
      </c>
      <c r="F27" s="35"/>
      <c r="G27" s="18" t="s">
        <v>1592</v>
      </c>
      <c r="H27" s="35"/>
    </row>
    <row r="28" spans="1:9" ht="42">
      <c r="A28" s="18">
        <v>5</v>
      </c>
      <c r="B28" s="18" t="s">
        <v>1284</v>
      </c>
      <c r="C28" s="18" t="s">
        <v>1593</v>
      </c>
      <c r="D28" s="18" t="s">
        <v>17</v>
      </c>
      <c r="E28" s="18" t="s">
        <v>1594</v>
      </c>
      <c r="F28" s="18" t="s">
        <v>1521</v>
      </c>
      <c r="G28" s="18" t="s">
        <v>1595</v>
      </c>
      <c r="H28" s="18" t="s">
        <v>798</v>
      </c>
    </row>
    <row r="29" spans="1:9" ht="13">
      <c r="A29" s="82"/>
      <c r="B29" s="82"/>
      <c r="C29" s="82"/>
      <c r="D29" s="35"/>
      <c r="E29" s="35"/>
      <c r="F29" s="35"/>
      <c r="G29" s="35"/>
      <c r="H29" s="35"/>
    </row>
    <row r="30" spans="1:9" ht="13">
      <c r="A30" s="192" t="s">
        <v>51</v>
      </c>
      <c r="B30" s="182"/>
      <c r="C30" s="182"/>
      <c r="D30" s="182"/>
      <c r="E30" s="183"/>
      <c r="F30" s="193">
        <v>43930</v>
      </c>
      <c r="G30" s="182"/>
      <c r="H30" s="183"/>
    </row>
    <row r="31" spans="1:9" ht="42">
      <c r="A31" s="18">
        <v>1</v>
      </c>
      <c r="B31" s="18" t="s">
        <v>1355</v>
      </c>
      <c r="C31" s="18" t="s">
        <v>1081</v>
      </c>
      <c r="D31" s="18" t="s">
        <v>17</v>
      </c>
      <c r="E31" s="18" t="s">
        <v>1597</v>
      </c>
      <c r="F31" s="18" t="s">
        <v>1521</v>
      </c>
      <c r="G31" s="18" t="s">
        <v>1598</v>
      </c>
      <c r="H31" s="18" t="s">
        <v>327</v>
      </c>
    </row>
    <row r="32" spans="1:9" ht="28">
      <c r="A32" s="18">
        <v>2</v>
      </c>
      <c r="B32" s="18" t="s">
        <v>1304</v>
      </c>
      <c r="C32" s="18" t="s">
        <v>1599</v>
      </c>
      <c r="D32" s="18" t="s">
        <v>1600</v>
      </c>
      <c r="E32" s="18" t="s">
        <v>1601</v>
      </c>
      <c r="F32" s="35"/>
      <c r="G32" s="18" t="s">
        <v>1602</v>
      </c>
      <c r="H32" s="35"/>
    </row>
    <row r="33" spans="1:8" ht="42">
      <c r="A33" s="18">
        <v>3</v>
      </c>
      <c r="B33" s="18" t="s">
        <v>1284</v>
      </c>
      <c r="C33" s="18" t="s">
        <v>1081</v>
      </c>
      <c r="D33" s="18" t="s">
        <v>17</v>
      </c>
      <c r="E33" s="18" t="s">
        <v>1603</v>
      </c>
      <c r="F33" s="18" t="s">
        <v>1521</v>
      </c>
      <c r="G33" s="18" t="s">
        <v>1604</v>
      </c>
      <c r="H33" s="18" t="s">
        <v>327</v>
      </c>
    </row>
    <row r="34" spans="1:8" ht="28">
      <c r="A34" s="18">
        <v>4</v>
      </c>
      <c r="B34" s="18" t="s">
        <v>904</v>
      </c>
      <c r="C34" s="18" t="s">
        <v>148</v>
      </c>
      <c r="D34" s="18" t="s">
        <v>187</v>
      </c>
      <c r="E34" s="18" t="s">
        <v>1605</v>
      </c>
      <c r="F34" s="18" t="s">
        <v>104</v>
      </c>
      <c r="G34" s="18" t="s">
        <v>176</v>
      </c>
      <c r="H34" s="18" t="s">
        <v>327</v>
      </c>
    </row>
    <row r="35" spans="1:8" ht="56">
      <c r="A35" s="18">
        <v>5</v>
      </c>
      <c r="B35" s="18" t="s">
        <v>16</v>
      </c>
      <c r="C35" s="18" t="s">
        <v>1551</v>
      </c>
      <c r="D35" s="18" t="s">
        <v>792</v>
      </c>
      <c r="E35" s="18" t="s">
        <v>1611</v>
      </c>
      <c r="F35" s="18" t="s">
        <v>1612</v>
      </c>
      <c r="G35" s="18" t="s">
        <v>1613</v>
      </c>
      <c r="H35" s="18" t="s">
        <v>1555</v>
      </c>
    </row>
    <row r="36" spans="1:8" ht="84">
      <c r="A36" s="18">
        <v>6</v>
      </c>
      <c r="B36" s="18" t="s">
        <v>1616</v>
      </c>
      <c r="C36" s="18" t="s">
        <v>1617</v>
      </c>
      <c r="D36" s="18" t="s">
        <v>17</v>
      </c>
      <c r="E36" s="18" t="s">
        <v>1619</v>
      </c>
      <c r="F36" s="18" t="s">
        <v>1621</v>
      </c>
      <c r="G36" s="18" t="s">
        <v>673</v>
      </c>
      <c r="H36" s="18" t="s">
        <v>798</v>
      </c>
    </row>
    <row r="37" spans="1:8" ht="13">
      <c r="A37" s="82"/>
      <c r="B37" s="82"/>
      <c r="C37" s="82"/>
      <c r="D37" s="35"/>
      <c r="E37" s="35"/>
      <c r="F37" s="35"/>
      <c r="G37" s="35"/>
      <c r="H37" s="35"/>
    </row>
    <row r="38" spans="1:8" ht="13">
      <c r="A38" s="192" t="s">
        <v>75</v>
      </c>
      <c r="B38" s="182"/>
      <c r="C38" s="182"/>
      <c r="D38" s="182"/>
      <c r="E38" s="183"/>
      <c r="F38" s="193">
        <v>43931</v>
      </c>
      <c r="G38" s="182"/>
      <c r="H38" s="183"/>
    </row>
    <row r="39" spans="1:8" ht="42">
      <c r="A39" s="18">
        <v>1</v>
      </c>
      <c r="B39" s="18" t="s">
        <v>1355</v>
      </c>
      <c r="C39" s="18" t="s">
        <v>1593</v>
      </c>
      <c r="D39" s="18" t="s">
        <v>17</v>
      </c>
      <c r="E39" s="18" t="s">
        <v>1623</v>
      </c>
      <c r="F39" s="18" t="s">
        <v>1521</v>
      </c>
      <c r="G39" s="18" t="s">
        <v>176</v>
      </c>
      <c r="H39" s="18" t="s">
        <v>798</v>
      </c>
    </row>
    <row r="40" spans="1:8" ht="84">
      <c r="A40" s="202">
        <v>2</v>
      </c>
      <c r="B40" s="18" t="s">
        <v>185</v>
      </c>
      <c r="C40" s="18" t="s">
        <v>935</v>
      </c>
      <c r="D40" s="18" t="s">
        <v>1626</v>
      </c>
      <c r="E40" s="18" t="s">
        <v>1627</v>
      </c>
      <c r="F40" s="18" t="s">
        <v>1568</v>
      </c>
      <c r="G40" s="18" t="s">
        <v>689</v>
      </c>
      <c r="H40" s="18" t="s">
        <v>798</v>
      </c>
    </row>
    <row r="41" spans="1:8" ht="56">
      <c r="A41" s="191"/>
      <c r="B41" s="18" t="s">
        <v>185</v>
      </c>
      <c r="C41" s="18" t="s">
        <v>604</v>
      </c>
      <c r="D41" s="18" t="s">
        <v>17</v>
      </c>
      <c r="E41" s="18"/>
      <c r="F41" s="18" t="s">
        <v>1570</v>
      </c>
      <c r="G41" s="18" t="s">
        <v>689</v>
      </c>
      <c r="H41" s="18" t="s">
        <v>1628</v>
      </c>
    </row>
    <row r="42" spans="1:8" ht="42">
      <c r="A42" s="18">
        <v>3</v>
      </c>
      <c r="B42" s="18" t="s">
        <v>16</v>
      </c>
      <c r="C42" s="18" t="s">
        <v>1551</v>
      </c>
      <c r="D42" s="18" t="s">
        <v>1580</v>
      </c>
      <c r="E42" s="18" t="s">
        <v>1629</v>
      </c>
      <c r="F42" s="18" t="s">
        <v>1612</v>
      </c>
      <c r="G42" s="18" t="s">
        <v>1613</v>
      </c>
      <c r="H42" s="18" t="s">
        <v>1555</v>
      </c>
    </row>
    <row r="43" spans="1:8" ht="56">
      <c r="A43" s="18">
        <v>4</v>
      </c>
      <c r="B43" s="18" t="s">
        <v>933</v>
      </c>
      <c r="C43" s="18" t="s">
        <v>1551</v>
      </c>
      <c r="D43" s="18" t="s">
        <v>792</v>
      </c>
      <c r="E43" s="18" t="s">
        <v>1630</v>
      </c>
      <c r="F43" s="18" t="s">
        <v>1631</v>
      </c>
      <c r="G43" s="18" t="s">
        <v>1632</v>
      </c>
      <c r="H43" s="18" t="s">
        <v>798</v>
      </c>
    </row>
    <row r="44" spans="1:8" ht="56">
      <c r="A44" s="18">
        <v>5</v>
      </c>
      <c r="B44" s="18" t="s">
        <v>856</v>
      </c>
      <c r="C44" s="18" t="s">
        <v>1211</v>
      </c>
      <c r="D44" s="18" t="s">
        <v>17</v>
      </c>
      <c r="E44" s="95" t="s">
        <v>1633</v>
      </c>
      <c r="F44" s="95" t="s">
        <v>1634</v>
      </c>
      <c r="G44" s="18" t="s">
        <v>1214</v>
      </c>
      <c r="H44" s="18" t="s">
        <v>798</v>
      </c>
    </row>
    <row r="45" spans="1:8" ht="56">
      <c r="A45" s="18">
        <v>6</v>
      </c>
      <c r="B45" s="18" t="s">
        <v>974</v>
      </c>
      <c r="C45" s="18" t="s">
        <v>975</v>
      </c>
      <c r="D45" s="18" t="s">
        <v>17</v>
      </c>
      <c r="E45" s="18" t="s">
        <v>1635</v>
      </c>
      <c r="F45" s="18" t="s">
        <v>991</v>
      </c>
      <c r="G45" s="18" t="s">
        <v>1214</v>
      </c>
      <c r="H45" s="18" t="s">
        <v>798</v>
      </c>
    </row>
    <row r="46" spans="1:8" ht="42">
      <c r="A46" s="202">
        <v>7</v>
      </c>
      <c r="B46" s="18" t="s">
        <v>185</v>
      </c>
      <c r="C46" s="18" t="s">
        <v>935</v>
      </c>
      <c r="D46" s="18" t="s">
        <v>17</v>
      </c>
      <c r="E46" s="18" t="s">
        <v>1636</v>
      </c>
      <c r="F46" s="18" t="s">
        <v>1568</v>
      </c>
      <c r="G46" s="18" t="s">
        <v>689</v>
      </c>
      <c r="H46" s="18" t="s">
        <v>91</v>
      </c>
    </row>
    <row r="47" spans="1:8" ht="56">
      <c r="A47" s="191"/>
      <c r="B47" s="18" t="s">
        <v>185</v>
      </c>
      <c r="C47" s="18" t="s">
        <v>604</v>
      </c>
      <c r="D47" s="18" t="s">
        <v>17</v>
      </c>
      <c r="E47" s="18" t="s">
        <v>685</v>
      </c>
      <c r="F47" s="18" t="s">
        <v>1570</v>
      </c>
      <c r="G47" s="18" t="s">
        <v>689</v>
      </c>
      <c r="H47" s="18" t="s">
        <v>1628</v>
      </c>
    </row>
    <row r="48" spans="1:8" ht="13">
      <c r="A48" s="82"/>
      <c r="B48" s="82"/>
      <c r="C48" s="35"/>
      <c r="D48" s="35"/>
      <c r="E48" s="35"/>
      <c r="F48" s="35"/>
      <c r="G48" s="35"/>
      <c r="H48" s="35"/>
    </row>
    <row r="49" spans="1:8" ht="13">
      <c r="A49" s="192" t="s">
        <v>1637</v>
      </c>
      <c r="B49" s="182"/>
      <c r="C49" s="182"/>
      <c r="D49" s="182"/>
      <c r="E49" s="183"/>
      <c r="F49" s="193">
        <v>43932</v>
      </c>
      <c r="G49" s="182"/>
      <c r="H49" s="183"/>
    </row>
    <row r="50" spans="1:8" ht="56">
      <c r="A50" s="202">
        <v>1</v>
      </c>
      <c r="B50" s="18" t="s">
        <v>1523</v>
      </c>
      <c r="C50" s="18" t="s">
        <v>1524</v>
      </c>
      <c r="D50" s="96" t="s">
        <v>17</v>
      </c>
      <c r="E50" s="26" t="s">
        <v>1639</v>
      </c>
      <c r="F50" s="18" t="s">
        <v>1640</v>
      </c>
      <c r="G50" s="18" t="s">
        <v>1641</v>
      </c>
      <c r="H50" s="18" t="s">
        <v>1628</v>
      </c>
    </row>
    <row r="51" spans="1:8" ht="56">
      <c r="A51" s="191"/>
      <c r="B51" s="18" t="s">
        <v>1529</v>
      </c>
      <c r="C51" s="18" t="s">
        <v>1530</v>
      </c>
      <c r="D51" s="18" t="s">
        <v>17</v>
      </c>
      <c r="E51" s="18" t="s">
        <v>1531</v>
      </c>
      <c r="F51" s="18" t="s">
        <v>1532</v>
      </c>
      <c r="G51" s="18" t="s">
        <v>1645</v>
      </c>
      <c r="H51" s="18" t="s">
        <v>1534</v>
      </c>
    </row>
    <row r="52" spans="1:8" ht="285">
      <c r="A52" s="18">
        <v>2</v>
      </c>
      <c r="B52" s="18" t="s">
        <v>871</v>
      </c>
      <c r="C52" s="18" t="s">
        <v>1563</v>
      </c>
      <c r="D52" s="18" t="s">
        <v>17</v>
      </c>
      <c r="E52" s="132" t="s">
        <v>1647</v>
      </c>
      <c r="F52" s="26">
        <v>89811980336</v>
      </c>
      <c r="G52" s="18" t="s">
        <v>1577</v>
      </c>
      <c r="H52" s="18" t="s">
        <v>1534</v>
      </c>
    </row>
    <row r="53" spans="1:8" ht="140">
      <c r="A53" s="18">
        <v>3</v>
      </c>
      <c r="B53" s="18" t="s">
        <v>40</v>
      </c>
      <c r="C53" s="18" t="s">
        <v>105</v>
      </c>
      <c r="D53" s="18" t="s">
        <v>42</v>
      </c>
      <c r="E53" s="18" t="s">
        <v>1651</v>
      </c>
      <c r="F53" s="18" t="s">
        <v>1652</v>
      </c>
      <c r="G53" s="18" t="s">
        <v>1653</v>
      </c>
      <c r="H53" s="18" t="s">
        <v>1654</v>
      </c>
    </row>
    <row r="54" spans="1:8" ht="98">
      <c r="A54" s="18">
        <v>4</v>
      </c>
      <c r="B54" s="18" t="s">
        <v>974</v>
      </c>
      <c r="C54" s="18" t="s">
        <v>975</v>
      </c>
      <c r="D54" s="18" t="s">
        <v>17</v>
      </c>
      <c r="E54" s="18" t="s">
        <v>1655</v>
      </c>
      <c r="F54" s="18" t="s">
        <v>991</v>
      </c>
      <c r="G54" s="18" t="s">
        <v>1656</v>
      </c>
      <c r="H54" s="18" t="s">
        <v>91</v>
      </c>
    </row>
    <row r="55" spans="1:8" ht="84">
      <c r="A55" s="18">
        <v>5</v>
      </c>
      <c r="B55" s="18" t="s">
        <v>1657</v>
      </c>
      <c r="C55" s="18" t="s">
        <v>1658</v>
      </c>
      <c r="D55" s="18" t="s">
        <v>17</v>
      </c>
      <c r="E55" s="18" t="s">
        <v>1659</v>
      </c>
      <c r="F55" s="98" t="s">
        <v>1660</v>
      </c>
      <c r="G55" s="18" t="s">
        <v>1060</v>
      </c>
      <c r="H55" s="18" t="s">
        <v>391</v>
      </c>
    </row>
    <row r="56" spans="1:8" ht="84">
      <c r="A56" s="18">
        <v>6</v>
      </c>
      <c r="B56" s="18" t="s">
        <v>1616</v>
      </c>
      <c r="C56" s="18" t="s">
        <v>1617</v>
      </c>
      <c r="D56" s="18" t="s">
        <v>17</v>
      </c>
      <c r="E56" s="18" t="s">
        <v>1661</v>
      </c>
      <c r="F56" s="18" t="s">
        <v>1621</v>
      </c>
      <c r="G56" s="18" t="s">
        <v>673</v>
      </c>
      <c r="H56" s="18" t="s">
        <v>798</v>
      </c>
    </row>
  </sheetData>
  <mergeCells count="19">
    <mergeCell ref="A50:A51"/>
    <mergeCell ref="A22:E22"/>
    <mergeCell ref="F22:H22"/>
    <mergeCell ref="A25:A26"/>
    <mergeCell ref="A30:E30"/>
    <mergeCell ref="F30:H30"/>
    <mergeCell ref="A38:E38"/>
    <mergeCell ref="F38:H38"/>
    <mergeCell ref="A14:A15"/>
    <mergeCell ref="A40:A41"/>
    <mergeCell ref="A46:A47"/>
    <mergeCell ref="A49:E49"/>
    <mergeCell ref="F49:H49"/>
    <mergeCell ref="A2:E2"/>
    <mergeCell ref="F2:H2"/>
    <mergeCell ref="A5:A6"/>
    <mergeCell ref="A8:A9"/>
    <mergeCell ref="A13:E13"/>
    <mergeCell ref="F13:H13"/>
  </mergeCells>
  <conditionalFormatting sqref="B3:B9 C3:C5 C7:C9 B11:C12 B14:B16 C14:C21 D17:D18 B20:B21 B23 C23:C26 B28:C29 B31:B33 C31:C34 B36:B37 C37 B39:B41 C39:C42 B44:B48 C46:C47 C52">
    <cfRule type="notContainsBlanks" dxfId="9" priority="1">
      <formula>LEN(TRIM(B3))&gt;0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outlinePr summaryBelow="0" summaryRight="0"/>
    <pageSetUpPr fitToPage="1"/>
  </sheetPr>
  <dimension ref="A1:H56"/>
  <sheetViews>
    <sheetView topLeftCell="A28" workbookViewId="0"/>
  </sheetViews>
  <sheetFormatPr baseColWidth="10" defaultColWidth="14.5" defaultRowHeight="15.75" customHeight="1"/>
  <cols>
    <col min="1" max="1" width="12.5" customWidth="1"/>
    <col min="2" max="2" width="25.1640625" customWidth="1"/>
    <col min="3" max="3" width="8.1640625" customWidth="1"/>
    <col min="5" max="5" width="46" customWidth="1"/>
    <col min="6" max="6" width="24.5" customWidth="1"/>
  </cols>
  <sheetData>
    <row r="1" spans="1:8" ht="42">
      <c r="A1" s="118" t="s">
        <v>845</v>
      </c>
      <c r="B1" s="118" t="s">
        <v>846</v>
      </c>
      <c r="C1" s="118" t="s">
        <v>2</v>
      </c>
      <c r="D1" s="118" t="s">
        <v>3</v>
      </c>
      <c r="E1" s="118" t="s">
        <v>4</v>
      </c>
      <c r="F1" s="118" t="s">
        <v>5</v>
      </c>
      <c r="G1" s="118" t="s">
        <v>6</v>
      </c>
      <c r="H1" s="118" t="s">
        <v>7</v>
      </c>
    </row>
    <row r="2" spans="1:8" ht="13">
      <c r="A2" s="203" t="s">
        <v>8</v>
      </c>
      <c r="B2" s="182"/>
      <c r="C2" s="182"/>
      <c r="D2" s="182"/>
      <c r="E2" s="183"/>
      <c r="F2" s="204">
        <v>43927</v>
      </c>
      <c r="G2" s="182"/>
      <c r="H2" s="183"/>
    </row>
    <row r="3" spans="1:8" ht="42">
      <c r="A3" s="118">
        <v>1</v>
      </c>
      <c r="B3" s="118" t="s">
        <v>880</v>
      </c>
      <c r="C3" s="118" t="s">
        <v>1492</v>
      </c>
      <c r="D3" s="118" t="s">
        <v>42</v>
      </c>
      <c r="E3" s="118" t="s">
        <v>1537</v>
      </c>
      <c r="F3" s="118" t="s">
        <v>1538</v>
      </c>
      <c r="G3" s="118" t="s">
        <v>1539</v>
      </c>
      <c r="H3" s="118" t="s">
        <v>887</v>
      </c>
    </row>
    <row r="4" spans="1:8" ht="42">
      <c r="A4" s="118">
        <v>2</v>
      </c>
      <c r="B4" s="118" t="s">
        <v>1304</v>
      </c>
      <c r="C4" s="118" t="s">
        <v>1305</v>
      </c>
      <c r="D4" s="118" t="s">
        <v>1540</v>
      </c>
      <c r="E4" s="118" t="s">
        <v>1541</v>
      </c>
      <c r="F4" s="118" t="s">
        <v>1353</v>
      </c>
      <c r="G4" s="118"/>
      <c r="H4" s="118" t="s">
        <v>55</v>
      </c>
    </row>
    <row r="5" spans="1:8" ht="42">
      <c r="A5" s="118">
        <v>3</v>
      </c>
      <c r="B5" s="118" t="s">
        <v>904</v>
      </c>
      <c r="C5" s="118" t="s">
        <v>255</v>
      </c>
      <c r="D5" s="118" t="s">
        <v>17</v>
      </c>
      <c r="E5" s="118" t="s">
        <v>1542</v>
      </c>
      <c r="F5" s="118" t="s">
        <v>1543</v>
      </c>
      <c r="G5" s="118" t="s">
        <v>352</v>
      </c>
      <c r="H5" s="118" t="s">
        <v>63</v>
      </c>
    </row>
    <row r="6" spans="1:8" ht="42">
      <c r="A6" s="205">
        <v>4</v>
      </c>
      <c r="B6" s="118" t="s">
        <v>1523</v>
      </c>
      <c r="C6" s="118" t="s">
        <v>1524</v>
      </c>
      <c r="D6" s="118" t="s">
        <v>278</v>
      </c>
      <c r="E6" s="118" t="s">
        <v>1525</v>
      </c>
      <c r="F6" s="118" t="s">
        <v>1545</v>
      </c>
      <c r="G6" s="118" t="s">
        <v>1527</v>
      </c>
      <c r="H6" s="118" t="s">
        <v>63</v>
      </c>
    </row>
    <row r="7" spans="1:8" ht="56">
      <c r="A7" s="191"/>
      <c r="B7" s="118" t="s">
        <v>1529</v>
      </c>
      <c r="C7" s="118" t="s">
        <v>1530</v>
      </c>
      <c r="D7" s="118" t="s">
        <v>17</v>
      </c>
      <c r="E7" s="118" t="s">
        <v>1531</v>
      </c>
      <c r="F7" s="118" t="s">
        <v>1532</v>
      </c>
      <c r="G7" s="118" t="s">
        <v>1550</v>
      </c>
      <c r="H7" s="118" t="s">
        <v>1534</v>
      </c>
    </row>
    <row r="8" spans="1:8" ht="70">
      <c r="A8" s="118">
        <v>4</v>
      </c>
      <c r="B8" s="118" t="s">
        <v>16</v>
      </c>
      <c r="C8" s="118" t="s">
        <v>1551</v>
      </c>
      <c r="D8" s="118" t="s">
        <v>17</v>
      </c>
      <c r="E8" s="18" t="s">
        <v>1552</v>
      </c>
      <c r="F8" s="18" t="s">
        <v>1553</v>
      </c>
      <c r="G8" s="118" t="s">
        <v>1554</v>
      </c>
      <c r="H8" s="118" t="s">
        <v>1555</v>
      </c>
    </row>
    <row r="9" spans="1:8" ht="56">
      <c r="A9" s="118">
        <v>6</v>
      </c>
      <c r="B9" s="118" t="s">
        <v>933</v>
      </c>
      <c r="C9" s="118" t="s">
        <v>1551</v>
      </c>
      <c r="D9" s="118" t="s">
        <v>17</v>
      </c>
      <c r="E9" s="18" t="s">
        <v>1517</v>
      </c>
      <c r="F9" s="18" t="s">
        <v>1556</v>
      </c>
      <c r="G9" s="118" t="s">
        <v>1557</v>
      </c>
      <c r="H9" s="118" t="s">
        <v>1534</v>
      </c>
    </row>
    <row r="10" spans="1:8" ht="13">
      <c r="A10" s="122"/>
      <c r="B10" s="122"/>
      <c r="C10" s="122"/>
      <c r="D10" s="123"/>
      <c r="E10" s="123"/>
      <c r="F10" s="123"/>
      <c r="G10" s="123"/>
      <c r="H10" s="123"/>
    </row>
    <row r="11" spans="1:8" ht="13">
      <c r="A11" s="203" t="s">
        <v>26</v>
      </c>
      <c r="B11" s="182"/>
      <c r="C11" s="182"/>
      <c r="D11" s="182"/>
      <c r="E11" s="183"/>
      <c r="F11" s="204">
        <v>43928</v>
      </c>
      <c r="G11" s="182"/>
      <c r="H11" s="183"/>
    </row>
    <row r="12" spans="1:8" ht="28">
      <c r="A12" s="205">
        <v>1</v>
      </c>
      <c r="B12" s="118" t="s">
        <v>185</v>
      </c>
      <c r="C12" s="118" t="s">
        <v>447</v>
      </c>
      <c r="D12" s="118" t="s">
        <v>278</v>
      </c>
      <c r="E12" s="118" t="s">
        <v>1576</v>
      </c>
      <c r="F12" s="118" t="s">
        <v>1579</v>
      </c>
      <c r="G12" s="124">
        <v>43924</v>
      </c>
      <c r="H12" s="118" t="s">
        <v>591</v>
      </c>
    </row>
    <row r="13" spans="1:8" ht="98">
      <c r="A13" s="191"/>
      <c r="B13" s="118" t="s">
        <v>185</v>
      </c>
      <c r="C13" s="118" t="s">
        <v>1584</v>
      </c>
      <c r="D13" s="125" t="s">
        <v>17</v>
      </c>
      <c r="E13" s="126" t="s">
        <v>1590</v>
      </c>
      <c r="F13" s="127" t="s">
        <v>1596</v>
      </c>
      <c r="G13" s="118" t="s">
        <v>1610</v>
      </c>
      <c r="H13" s="118" t="s">
        <v>1314</v>
      </c>
    </row>
    <row r="14" spans="1:8" ht="56">
      <c r="A14" s="118">
        <v>2</v>
      </c>
      <c r="B14" s="118" t="s">
        <v>76</v>
      </c>
      <c r="C14" s="118" t="s">
        <v>847</v>
      </c>
      <c r="D14" s="125" t="s">
        <v>17</v>
      </c>
      <c r="E14" s="118" t="s">
        <v>1618</v>
      </c>
      <c r="F14" s="118" t="s">
        <v>1620</v>
      </c>
      <c r="G14" s="123" t="s">
        <v>850</v>
      </c>
      <c r="H14" s="123" t="s">
        <v>391</v>
      </c>
    </row>
    <row r="15" spans="1:8" ht="56">
      <c r="A15" s="118">
        <v>2</v>
      </c>
      <c r="B15" s="128" t="s">
        <v>76</v>
      </c>
      <c r="C15" s="118" t="s">
        <v>1115</v>
      </c>
      <c r="D15" s="125" t="s">
        <v>187</v>
      </c>
      <c r="E15" s="129" t="s">
        <v>1624</v>
      </c>
      <c r="F15" s="131" t="s">
        <v>1127</v>
      </c>
      <c r="G15" s="118" t="s">
        <v>986</v>
      </c>
      <c r="H15" s="118" t="s">
        <v>391</v>
      </c>
    </row>
    <row r="16" spans="1:8" ht="56">
      <c r="A16" s="118">
        <v>3</v>
      </c>
      <c r="B16" s="118" t="s">
        <v>933</v>
      </c>
      <c r="C16" s="118" t="s">
        <v>1551</v>
      </c>
      <c r="D16" s="118" t="s">
        <v>17</v>
      </c>
      <c r="E16" s="18" t="s">
        <v>1630</v>
      </c>
      <c r="F16" s="18" t="s">
        <v>1631</v>
      </c>
      <c r="G16" s="118" t="s">
        <v>1648</v>
      </c>
      <c r="H16" s="118" t="s">
        <v>798</v>
      </c>
    </row>
    <row r="17" spans="1:8" ht="28">
      <c r="A17" s="118">
        <v>4</v>
      </c>
      <c r="B17" s="118" t="s">
        <v>1304</v>
      </c>
      <c r="C17" s="118" t="s">
        <v>1305</v>
      </c>
      <c r="D17" s="118" t="s">
        <v>1649</v>
      </c>
      <c r="E17" s="118" t="s">
        <v>1601</v>
      </c>
      <c r="F17" s="118" t="s">
        <v>1650</v>
      </c>
      <c r="G17" s="123"/>
      <c r="H17" s="123"/>
    </row>
    <row r="18" spans="1:8" ht="56">
      <c r="A18" s="118">
        <v>5</v>
      </c>
      <c r="B18" s="118" t="s">
        <v>1616</v>
      </c>
      <c r="C18" s="118" t="s">
        <v>1617</v>
      </c>
      <c r="D18" s="118" t="s">
        <v>17</v>
      </c>
      <c r="E18" s="118" t="s">
        <v>1619</v>
      </c>
      <c r="F18" s="18" t="s">
        <v>1621</v>
      </c>
      <c r="G18" s="18" t="s">
        <v>673</v>
      </c>
      <c r="H18" s="18" t="s">
        <v>798</v>
      </c>
    </row>
    <row r="19" spans="1:8" ht="13">
      <c r="A19" s="122"/>
      <c r="B19" s="122"/>
      <c r="C19" s="122"/>
      <c r="D19" s="123"/>
      <c r="E19" s="123"/>
      <c r="F19" s="123"/>
      <c r="G19" s="123"/>
      <c r="H19" s="123"/>
    </row>
    <row r="20" spans="1:8" ht="13">
      <c r="A20" s="203" t="s">
        <v>35</v>
      </c>
      <c r="B20" s="182"/>
      <c r="C20" s="182"/>
      <c r="D20" s="182"/>
      <c r="E20" s="183"/>
      <c r="F20" s="204">
        <v>43929</v>
      </c>
      <c r="G20" s="182"/>
      <c r="H20" s="183"/>
    </row>
    <row r="21" spans="1:8" ht="42">
      <c r="A21" s="118">
        <v>1</v>
      </c>
      <c r="B21" s="118" t="s">
        <v>16</v>
      </c>
      <c r="C21" s="118" t="s">
        <v>1551</v>
      </c>
      <c r="D21" s="118" t="s">
        <v>17</v>
      </c>
      <c r="E21" s="18" t="s">
        <v>1611</v>
      </c>
      <c r="F21" s="118" t="s">
        <v>1664</v>
      </c>
      <c r="G21" s="118" t="s">
        <v>1665</v>
      </c>
      <c r="H21" s="123"/>
    </row>
    <row r="22" spans="1:8" ht="77.25" customHeight="1">
      <c r="A22" s="118">
        <v>2</v>
      </c>
      <c r="B22" s="118" t="s">
        <v>1284</v>
      </c>
      <c r="C22" s="134" t="s">
        <v>1666</v>
      </c>
      <c r="D22" s="134" t="s">
        <v>17</v>
      </c>
      <c r="E22" s="134" t="s">
        <v>1667</v>
      </c>
      <c r="F22" s="134" t="s">
        <v>1673</v>
      </c>
      <c r="G22" s="134" t="s">
        <v>1674</v>
      </c>
      <c r="H22" s="134" t="s">
        <v>63</v>
      </c>
    </row>
    <row r="23" spans="1:8" ht="56">
      <c r="A23" s="118">
        <v>3</v>
      </c>
      <c r="B23" s="118" t="s">
        <v>974</v>
      </c>
      <c r="C23" s="118" t="s">
        <v>975</v>
      </c>
      <c r="D23" s="135" t="s">
        <v>17</v>
      </c>
      <c r="E23" s="18" t="s">
        <v>1635</v>
      </c>
      <c r="F23" s="18" t="s">
        <v>991</v>
      </c>
      <c r="G23" s="118" t="s">
        <v>791</v>
      </c>
      <c r="H23" s="118" t="s">
        <v>798</v>
      </c>
    </row>
    <row r="24" spans="1:8" ht="56">
      <c r="A24" s="118">
        <v>4</v>
      </c>
      <c r="B24" s="118" t="s">
        <v>856</v>
      </c>
      <c r="C24" s="118" t="s">
        <v>1211</v>
      </c>
      <c r="D24" s="135" t="s">
        <v>17</v>
      </c>
      <c r="E24" s="118" t="s">
        <v>1675</v>
      </c>
      <c r="F24" s="135" t="s">
        <v>1676</v>
      </c>
      <c r="G24" s="135" t="s">
        <v>1677</v>
      </c>
      <c r="H24" s="118" t="s">
        <v>1314</v>
      </c>
    </row>
    <row r="25" spans="1:8" ht="42">
      <c r="A25" s="205">
        <v>5</v>
      </c>
      <c r="B25" s="118" t="s">
        <v>1410</v>
      </c>
      <c r="C25" s="18" t="s">
        <v>1411</v>
      </c>
      <c r="D25" s="18" t="s">
        <v>17</v>
      </c>
      <c r="E25" s="119" t="str">
        <f>HYPERLINK("https://drive.google.com/file/d/1n5ufS5FhBxnWCWXcWRYWX7PXGYAfnY0A/view?usp=sharing","Ссылка на презентацию. Параграф 26")</f>
        <v>Ссылка на презентацию. Параграф 26</v>
      </c>
      <c r="F25" s="119" t="str">
        <f>HYPERLINK("https://docs.google.com/forms/d/e/1FAIpQLScv3hpovL8wxORBQ288TKiAwd69bNSwc1hDspGuDSU7oqjjAA/viewform?usp=sf_link","Пройти тест по ссылке")</f>
        <v>Пройти тест по ссылке</v>
      </c>
      <c r="G25" s="18" t="s">
        <v>1544</v>
      </c>
      <c r="H25" s="18" t="s">
        <v>1536</v>
      </c>
    </row>
    <row r="26" spans="1:8" ht="98">
      <c r="A26" s="191"/>
      <c r="B26" s="118" t="s">
        <v>1410</v>
      </c>
      <c r="C26" s="118" t="s">
        <v>1546</v>
      </c>
      <c r="D26" s="18" t="s">
        <v>17</v>
      </c>
      <c r="E26" s="18" t="s">
        <v>1680</v>
      </c>
      <c r="F26" s="18" t="s">
        <v>1548</v>
      </c>
      <c r="G26" s="18" t="s">
        <v>1679</v>
      </c>
      <c r="H26" s="118" t="s">
        <v>861</v>
      </c>
    </row>
    <row r="27" spans="1:8" ht="42">
      <c r="A27" s="205">
        <v>6</v>
      </c>
      <c r="B27" s="118" t="s">
        <v>185</v>
      </c>
      <c r="C27" s="118" t="s">
        <v>1311</v>
      </c>
      <c r="D27" s="125" t="s">
        <v>17</v>
      </c>
      <c r="E27" s="126" t="s">
        <v>1683</v>
      </c>
      <c r="F27" s="127" t="s">
        <v>1596</v>
      </c>
      <c r="G27" s="127" t="s">
        <v>1447</v>
      </c>
      <c r="H27" s="118" t="s">
        <v>1314</v>
      </c>
    </row>
    <row r="28" spans="1:8" ht="84">
      <c r="A28" s="191"/>
      <c r="B28" s="118" t="s">
        <v>185</v>
      </c>
      <c r="C28" s="118" t="s">
        <v>447</v>
      </c>
      <c r="D28" s="118" t="s">
        <v>700</v>
      </c>
      <c r="E28" s="118" t="s">
        <v>1686</v>
      </c>
      <c r="F28" s="136" t="s">
        <v>1687</v>
      </c>
      <c r="G28" s="118" t="s">
        <v>1691</v>
      </c>
      <c r="H28" s="118" t="s">
        <v>1692</v>
      </c>
    </row>
    <row r="29" spans="1:8" ht="42">
      <c r="A29" s="205">
        <v>7</v>
      </c>
      <c r="B29" s="118" t="s">
        <v>1693</v>
      </c>
      <c r="C29" s="118" t="s">
        <v>1524</v>
      </c>
      <c r="D29" s="125" t="s">
        <v>700</v>
      </c>
      <c r="E29" s="137" t="s">
        <v>1639</v>
      </c>
      <c r="F29" s="118" t="s">
        <v>1704</v>
      </c>
      <c r="G29" s="118" t="s">
        <v>1641</v>
      </c>
      <c r="H29" s="125" t="s">
        <v>1314</v>
      </c>
    </row>
    <row r="30" spans="1:8" ht="56">
      <c r="A30" s="191"/>
      <c r="B30" s="118" t="s">
        <v>1529</v>
      </c>
      <c r="C30" s="118" t="s">
        <v>1530</v>
      </c>
      <c r="D30" s="118" t="s">
        <v>17</v>
      </c>
      <c r="E30" s="118" t="s">
        <v>1531</v>
      </c>
      <c r="F30" s="118" t="s">
        <v>1532</v>
      </c>
      <c r="G30" s="118" t="s">
        <v>1645</v>
      </c>
      <c r="H30" s="118" t="s">
        <v>1534</v>
      </c>
    </row>
    <row r="31" spans="1:8" ht="13">
      <c r="A31" s="122"/>
      <c r="B31" s="122"/>
      <c r="C31" s="122"/>
      <c r="D31" s="123"/>
      <c r="E31" s="123"/>
      <c r="F31" s="123"/>
      <c r="G31" s="123"/>
      <c r="H31" s="123"/>
    </row>
    <row r="32" spans="1:8" ht="13">
      <c r="A32" s="203" t="s">
        <v>51</v>
      </c>
      <c r="B32" s="182"/>
      <c r="C32" s="182"/>
      <c r="D32" s="182"/>
      <c r="E32" s="183"/>
      <c r="F32" s="204">
        <v>43930</v>
      </c>
      <c r="G32" s="182"/>
      <c r="H32" s="183"/>
    </row>
    <row r="33" spans="1:8" ht="42">
      <c r="A33" s="118">
        <v>1</v>
      </c>
      <c r="B33" s="118" t="s">
        <v>16</v>
      </c>
      <c r="C33" s="118" t="s">
        <v>1551</v>
      </c>
      <c r="D33" s="118" t="s">
        <v>17</v>
      </c>
      <c r="E33" s="18" t="s">
        <v>1629</v>
      </c>
      <c r="F33" s="118" t="s">
        <v>1718</v>
      </c>
      <c r="G33" s="118" t="s">
        <v>1719</v>
      </c>
      <c r="H33" s="118" t="s">
        <v>1555</v>
      </c>
    </row>
    <row r="34" spans="1:8" ht="84">
      <c r="A34" s="118">
        <v>2</v>
      </c>
      <c r="B34" s="118" t="s">
        <v>871</v>
      </c>
      <c r="C34" s="118" t="s">
        <v>1723</v>
      </c>
      <c r="D34" s="118" t="s">
        <v>17</v>
      </c>
      <c r="E34" s="118" t="s">
        <v>1724</v>
      </c>
      <c r="F34" s="118" t="s">
        <v>1725</v>
      </c>
      <c r="G34" s="118" t="s">
        <v>1727</v>
      </c>
      <c r="H34" s="118" t="s">
        <v>1729</v>
      </c>
    </row>
    <row r="35" spans="1:8" ht="70">
      <c r="A35" s="205">
        <v>3</v>
      </c>
      <c r="B35" s="118" t="s">
        <v>185</v>
      </c>
      <c r="C35" s="118" t="s">
        <v>1311</v>
      </c>
      <c r="D35" s="118" t="s">
        <v>17</v>
      </c>
      <c r="E35" s="141" t="s">
        <v>1739</v>
      </c>
      <c r="F35" s="118" t="s">
        <v>1763</v>
      </c>
      <c r="G35" s="118" t="s">
        <v>1346</v>
      </c>
      <c r="H35" s="118" t="s">
        <v>1314</v>
      </c>
    </row>
    <row r="36" spans="1:8" ht="42">
      <c r="A36" s="191"/>
      <c r="B36" s="118" t="s">
        <v>185</v>
      </c>
      <c r="C36" s="118" t="s">
        <v>447</v>
      </c>
      <c r="D36" s="118" t="s">
        <v>1769</v>
      </c>
      <c r="E36" s="127"/>
      <c r="F36" s="118" t="s">
        <v>1770</v>
      </c>
      <c r="G36" s="124">
        <v>43926</v>
      </c>
      <c r="H36" s="118" t="s">
        <v>1773</v>
      </c>
    </row>
    <row r="37" spans="1:8" ht="56">
      <c r="A37" s="118">
        <v>4</v>
      </c>
      <c r="B37" s="118" t="s">
        <v>1616</v>
      </c>
      <c r="C37" s="118" t="s">
        <v>1617</v>
      </c>
      <c r="D37" s="118" t="s">
        <v>17</v>
      </c>
      <c r="E37" s="118" t="s">
        <v>1661</v>
      </c>
      <c r="F37" s="18" t="s">
        <v>1621</v>
      </c>
      <c r="G37" s="18" t="s">
        <v>673</v>
      </c>
      <c r="H37" s="18" t="s">
        <v>798</v>
      </c>
    </row>
    <row r="38" spans="1:8" ht="28">
      <c r="A38" s="118">
        <v>5</v>
      </c>
      <c r="B38" s="118" t="s">
        <v>1355</v>
      </c>
      <c r="C38" s="142" t="s">
        <v>1666</v>
      </c>
      <c r="D38" s="142" t="s">
        <v>187</v>
      </c>
      <c r="E38" s="142" t="s">
        <v>1670</v>
      </c>
      <c r="F38" s="142" t="s">
        <v>1671</v>
      </c>
      <c r="G38" s="118" t="s">
        <v>1794</v>
      </c>
      <c r="H38" s="118" t="s">
        <v>284</v>
      </c>
    </row>
    <row r="39" spans="1:8" ht="280">
      <c r="A39" s="118">
        <v>6</v>
      </c>
      <c r="B39" s="118" t="s">
        <v>1172</v>
      </c>
      <c r="C39" s="118" t="s">
        <v>1723</v>
      </c>
      <c r="D39" s="118" t="s">
        <v>17</v>
      </c>
      <c r="E39" s="118" t="s">
        <v>1797</v>
      </c>
      <c r="F39" s="118" t="s">
        <v>1799</v>
      </c>
      <c r="G39" s="118" t="s">
        <v>1800</v>
      </c>
      <c r="H39" s="118" t="s">
        <v>1578</v>
      </c>
    </row>
    <row r="40" spans="1:8" ht="56">
      <c r="A40" s="118">
        <v>7</v>
      </c>
      <c r="B40" s="118" t="s">
        <v>1657</v>
      </c>
      <c r="C40" s="118" t="s">
        <v>1658</v>
      </c>
      <c r="D40" s="125" t="s">
        <v>17</v>
      </c>
      <c r="E40" s="129" t="s">
        <v>1803</v>
      </c>
      <c r="F40" s="131" t="s">
        <v>1127</v>
      </c>
      <c r="G40" s="118" t="s">
        <v>1068</v>
      </c>
      <c r="H40" s="118" t="s">
        <v>391</v>
      </c>
    </row>
    <row r="41" spans="1:8" ht="13">
      <c r="A41" s="122"/>
      <c r="B41" s="122"/>
      <c r="C41" s="122"/>
      <c r="D41" s="123"/>
      <c r="E41" s="123"/>
      <c r="F41" s="123"/>
      <c r="G41" s="123"/>
      <c r="H41" s="123"/>
    </row>
    <row r="42" spans="1:8" ht="13">
      <c r="A42" s="203" t="s">
        <v>75</v>
      </c>
      <c r="B42" s="182"/>
      <c r="C42" s="182"/>
      <c r="D42" s="182"/>
      <c r="E42" s="183"/>
      <c r="F42" s="204">
        <v>43931</v>
      </c>
      <c r="G42" s="182"/>
      <c r="H42" s="183"/>
    </row>
    <row r="43" spans="1:8" ht="112">
      <c r="A43" s="118">
        <v>1</v>
      </c>
      <c r="B43" s="118" t="s">
        <v>871</v>
      </c>
      <c r="C43" s="118" t="s">
        <v>1723</v>
      </c>
      <c r="D43" s="118" t="s">
        <v>17</v>
      </c>
      <c r="E43" s="118" t="s">
        <v>1724</v>
      </c>
      <c r="F43" s="118" t="s">
        <v>1725</v>
      </c>
      <c r="G43" s="118" t="s">
        <v>1727</v>
      </c>
      <c r="H43" s="118" t="s">
        <v>1578</v>
      </c>
    </row>
    <row r="44" spans="1:8" ht="42">
      <c r="A44" s="118">
        <v>2</v>
      </c>
      <c r="B44" s="118" t="s">
        <v>1284</v>
      </c>
      <c r="C44" s="28" t="s">
        <v>1666</v>
      </c>
      <c r="D44" s="28" t="s">
        <v>187</v>
      </c>
      <c r="E44" s="28" t="s">
        <v>1726</v>
      </c>
      <c r="F44" s="28" t="s">
        <v>1818</v>
      </c>
      <c r="G44" s="28" t="s">
        <v>1728</v>
      </c>
      <c r="H44" s="28" t="s">
        <v>63</v>
      </c>
    </row>
    <row r="45" spans="1:8" ht="42">
      <c r="A45" s="205">
        <v>3</v>
      </c>
      <c r="B45" s="118" t="s">
        <v>185</v>
      </c>
      <c r="C45" s="118" t="s">
        <v>1321</v>
      </c>
      <c r="D45" s="118" t="s">
        <v>17</v>
      </c>
      <c r="E45" s="118" t="s">
        <v>1820</v>
      </c>
      <c r="F45" s="141" t="s">
        <v>1739</v>
      </c>
      <c r="G45" s="118" t="s">
        <v>1473</v>
      </c>
      <c r="H45" s="118" t="s">
        <v>1314</v>
      </c>
    </row>
    <row r="46" spans="1:8" ht="42">
      <c r="A46" s="191"/>
      <c r="B46" s="118" t="s">
        <v>185</v>
      </c>
      <c r="C46" s="118" t="s">
        <v>447</v>
      </c>
      <c r="D46" s="118" t="s">
        <v>700</v>
      </c>
      <c r="E46" s="118" t="s">
        <v>1823</v>
      </c>
      <c r="F46" s="118" t="s">
        <v>1824</v>
      </c>
      <c r="G46" s="124">
        <v>38083</v>
      </c>
      <c r="H46" s="118" t="s">
        <v>1825</v>
      </c>
    </row>
    <row r="47" spans="1:8" ht="42">
      <c r="A47" s="118">
        <v>4</v>
      </c>
      <c r="B47" s="118" t="s">
        <v>904</v>
      </c>
      <c r="C47" s="118" t="s">
        <v>255</v>
      </c>
      <c r="D47" s="118" t="s">
        <v>17</v>
      </c>
      <c r="E47" s="118" t="s">
        <v>1826</v>
      </c>
      <c r="F47" s="118" t="s">
        <v>1827</v>
      </c>
      <c r="G47" s="118" t="s">
        <v>1060</v>
      </c>
      <c r="H47" s="118" t="s">
        <v>91</v>
      </c>
    </row>
    <row r="48" spans="1:8" ht="42">
      <c r="A48" s="118">
        <v>5</v>
      </c>
      <c r="B48" s="118" t="s">
        <v>1355</v>
      </c>
      <c r="C48" s="28" t="s">
        <v>1666</v>
      </c>
      <c r="D48" s="28" t="s">
        <v>1701</v>
      </c>
      <c r="E48" s="28" t="s">
        <v>1702</v>
      </c>
      <c r="F48" s="28" t="s">
        <v>1668</v>
      </c>
      <c r="G48" s="28" t="s">
        <v>1828</v>
      </c>
      <c r="H48" s="28" t="s">
        <v>284</v>
      </c>
    </row>
    <row r="49" spans="1:8" ht="70">
      <c r="A49" s="118">
        <v>6</v>
      </c>
      <c r="B49" s="118" t="s">
        <v>856</v>
      </c>
      <c r="C49" s="118" t="s">
        <v>1211</v>
      </c>
      <c r="D49" s="118" t="s">
        <v>17</v>
      </c>
      <c r="E49" s="118" t="s">
        <v>1829</v>
      </c>
      <c r="F49" s="118" t="s">
        <v>1830</v>
      </c>
      <c r="G49" s="118" t="s">
        <v>1831</v>
      </c>
      <c r="H49" s="118" t="s">
        <v>798</v>
      </c>
    </row>
    <row r="50" spans="1:8" ht="13">
      <c r="A50" s="123"/>
      <c r="B50" s="123"/>
      <c r="C50" s="123"/>
      <c r="D50" s="123"/>
      <c r="E50" s="123"/>
      <c r="F50" s="123"/>
      <c r="G50" s="123"/>
      <c r="H50" s="123"/>
    </row>
    <row r="51" spans="1:8" ht="13">
      <c r="A51" s="203" t="s">
        <v>1637</v>
      </c>
      <c r="B51" s="182"/>
      <c r="C51" s="182"/>
      <c r="D51" s="182"/>
      <c r="E51" s="183"/>
      <c r="F51" s="204">
        <v>43932</v>
      </c>
      <c r="G51" s="182"/>
      <c r="H51" s="183"/>
    </row>
    <row r="52" spans="1:8" ht="56">
      <c r="A52" s="118">
        <v>1</v>
      </c>
      <c r="B52" s="118" t="s">
        <v>1284</v>
      </c>
      <c r="C52" s="28" t="s">
        <v>1666</v>
      </c>
      <c r="D52" s="28" t="s">
        <v>17</v>
      </c>
      <c r="E52" s="28" t="s">
        <v>1801</v>
      </c>
      <c r="F52" s="28" t="s">
        <v>1802</v>
      </c>
      <c r="G52" s="28" t="s">
        <v>1703</v>
      </c>
      <c r="H52" s="28" t="s">
        <v>284</v>
      </c>
    </row>
    <row r="53" spans="1:8" ht="98">
      <c r="A53" s="118">
        <v>2</v>
      </c>
      <c r="B53" s="118" t="s">
        <v>40</v>
      </c>
      <c r="C53" s="118" t="s">
        <v>105</v>
      </c>
      <c r="D53" s="118" t="s">
        <v>42</v>
      </c>
      <c r="E53" s="118" t="s">
        <v>1843</v>
      </c>
      <c r="F53" s="118" t="s">
        <v>1844</v>
      </c>
      <c r="G53" s="118" t="s">
        <v>1846</v>
      </c>
      <c r="H53" s="118" t="s">
        <v>1654</v>
      </c>
    </row>
    <row r="54" spans="1:8" ht="56">
      <c r="A54" s="118">
        <v>3</v>
      </c>
      <c r="B54" s="118" t="s">
        <v>1355</v>
      </c>
      <c r="C54" s="28" t="s">
        <v>1666</v>
      </c>
      <c r="D54" s="28" t="s">
        <v>17</v>
      </c>
      <c r="E54" s="28" t="s">
        <v>1767</v>
      </c>
      <c r="F54" s="28" t="s">
        <v>1850</v>
      </c>
      <c r="G54" s="28" t="s">
        <v>1703</v>
      </c>
      <c r="H54" s="28" t="s">
        <v>284</v>
      </c>
    </row>
    <row r="55" spans="1:8" ht="42">
      <c r="A55" s="118">
        <v>4</v>
      </c>
      <c r="B55" s="118" t="s">
        <v>904</v>
      </c>
      <c r="C55" s="118" t="s">
        <v>255</v>
      </c>
      <c r="D55" s="118" t="s">
        <v>17</v>
      </c>
      <c r="E55" s="118" t="s">
        <v>1851</v>
      </c>
      <c r="F55" s="118" t="s">
        <v>1852</v>
      </c>
      <c r="G55" s="118" t="s">
        <v>352</v>
      </c>
      <c r="H55" s="118" t="s">
        <v>91</v>
      </c>
    </row>
    <row r="56" spans="1:8" ht="70">
      <c r="A56" s="118">
        <v>5</v>
      </c>
      <c r="B56" s="118" t="s">
        <v>974</v>
      </c>
      <c r="C56" s="118" t="s">
        <v>975</v>
      </c>
      <c r="D56" s="118" t="s">
        <v>17</v>
      </c>
      <c r="E56" s="18" t="s">
        <v>1655</v>
      </c>
      <c r="F56" s="18" t="s">
        <v>991</v>
      </c>
      <c r="G56" s="118" t="s">
        <v>1853</v>
      </c>
      <c r="H56" s="118" t="s">
        <v>91</v>
      </c>
    </row>
  </sheetData>
  <mergeCells count="19">
    <mergeCell ref="A51:E51"/>
    <mergeCell ref="F51:H51"/>
    <mergeCell ref="A12:A13"/>
    <mergeCell ref="A25:A26"/>
    <mergeCell ref="A27:A28"/>
    <mergeCell ref="A29:A30"/>
    <mergeCell ref="A32:E32"/>
    <mergeCell ref="F32:H32"/>
    <mergeCell ref="A35:A36"/>
    <mergeCell ref="A20:E20"/>
    <mergeCell ref="F20:H20"/>
    <mergeCell ref="A42:E42"/>
    <mergeCell ref="F42:H42"/>
    <mergeCell ref="A45:A46"/>
    <mergeCell ref="A2:E2"/>
    <mergeCell ref="F2:H2"/>
    <mergeCell ref="A6:A7"/>
    <mergeCell ref="A11:E11"/>
    <mergeCell ref="F11:H11"/>
  </mergeCells>
  <conditionalFormatting sqref="B3:B9 C3:C6 C8:C9 B12:C17 D14 B21:B23 C21:C26 B28:B31 C28:C29 C31 B33 C33:C34 B36:B41 C36 C38:C41 C43 B44:B49">
    <cfRule type="notContainsBlanks" dxfId="8" priority="1">
      <formula>LEN(TRIM(B3))&gt;0</formula>
    </cfRule>
  </conditionalFormatting>
  <hyperlinks>
    <hyperlink ref="F15" r:id="rId1" xr:uid="{00000000-0004-0000-1D00-000000000000}"/>
    <hyperlink ref="F28" r:id="rId2" xr:uid="{00000000-0004-0000-1D00-000001000000}"/>
    <hyperlink ref="E35" r:id="rId3" xr:uid="{00000000-0004-0000-1D00-000002000000}"/>
    <hyperlink ref="F40" r:id="rId4" xr:uid="{00000000-0004-0000-1D00-000003000000}"/>
    <hyperlink ref="F45" r:id="rId5" xr:uid="{00000000-0004-0000-1D00-000004000000}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H27"/>
  <sheetViews>
    <sheetView workbookViewId="0"/>
  </sheetViews>
  <sheetFormatPr baseColWidth="10" defaultColWidth="14.5" defaultRowHeight="15.75" customHeight="1"/>
  <cols>
    <col min="1" max="1" width="16.5" customWidth="1"/>
    <col min="2" max="2" width="18" customWidth="1"/>
    <col min="3" max="3" width="15.5" customWidth="1"/>
    <col min="4" max="4" width="18.5" customWidth="1"/>
    <col min="5" max="5" width="45.33203125" customWidth="1"/>
  </cols>
  <sheetData>
    <row r="1" spans="1:8" ht="43">
      <c r="A1" s="5" t="s">
        <v>0</v>
      </c>
      <c r="B1" s="11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ht="15.75" customHeight="1">
      <c r="A2" s="181" t="s">
        <v>8</v>
      </c>
      <c r="B2" s="182"/>
      <c r="C2" s="182"/>
      <c r="D2" s="182"/>
      <c r="E2" s="183"/>
      <c r="F2" s="184">
        <v>43927</v>
      </c>
      <c r="G2" s="182"/>
      <c r="H2" s="183"/>
    </row>
    <row r="3" spans="1:8" ht="15.75" customHeight="1">
      <c r="A3" s="5">
        <v>1</v>
      </c>
      <c r="B3" s="6" t="s">
        <v>9</v>
      </c>
      <c r="C3" s="3" t="s">
        <v>43</v>
      </c>
      <c r="D3" s="3" t="s">
        <v>11</v>
      </c>
      <c r="E3" s="3" t="s">
        <v>47</v>
      </c>
      <c r="F3" s="3" t="s">
        <v>49</v>
      </c>
      <c r="G3" s="3" t="s">
        <v>50</v>
      </c>
      <c r="H3" s="3" t="s">
        <v>15</v>
      </c>
    </row>
    <row r="4" spans="1:8" ht="15.75" customHeight="1">
      <c r="A4" s="5">
        <v>2</v>
      </c>
      <c r="B4" s="7" t="s">
        <v>16</v>
      </c>
      <c r="C4" s="3" t="s">
        <v>43</v>
      </c>
      <c r="D4" s="3" t="s">
        <v>17</v>
      </c>
      <c r="E4" s="3" t="s">
        <v>52</v>
      </c>
      <c r="F4" s="3" t="s">
        <v>53</v>
      </c>
      <c r="G4" s="3" t="s">
        <v>54</v>
      </c>
      <c r="H4" s="3" t="s">
        <v>55</v>
      </c>
    </row>
    <row r="5" spans="1:8" ht="15.75" customHeight="1">
      <c r="A5" s="5">
        <v>3</v>
      </c>
      <c r="B5" s="7" t="s">
        <v>20</v>
      </c>
      <c r="C5" s="3" t="s">
        <v>43</v>
      </c>
      <c r="D5" s="3" t="s">
        <v>17</v>
      </c>
      <c r="E5" s="3" t="s">
        <v>56</v>
      </c>
      <c r="F5" s="3" t="s">
        <v>57</v>
      </c>
      <c r="G5" s="3" t="s">
        <v>54</v>
      </c>
      <c r="H5" s="3" t="s">
        <v>55</v>
      </c>
    </row>
    <row r="6" spans="1:8" ht="15.75" customHeight="1">
      <c r="A6" s="5">
        <v>4</v>
      </c>
      <c r="B6" s="8" t="s">
        <v>22</v>
      </c>
      <c r="C6" s="3" t="s">
        <v>58</v>
      </c>
      <c r="D6" s="3" t="s">
        <v>17</v>
      </c>
      <c r="E6" s="3" t="s">
        <v>59</v>
      </c>
      <c r="F6" s="3" t="s">
        <v>60</v>
      </c>
      <c r="G6" s="3" t="s">
        <v>61</v>
      </c>
      <c r="H6" s="3" t="s">
        <v>63</v>
      </c>
    </row>
    <row r="7" spans="1:8" ht="15.75" customHeight="1">
      <c r="A7" s="181" t="s">
        <v>26</v>
      </c>
      <c r="B7" s="182"/>
      <c r="C7" s="182"/>
      <c r="D7" s="182"/>
      <c r="E7" s="183"/>
      <c r="F7" s="184">
        <v>43928</v>
      </c>
      <c r="G7" s="182"/>
      <c r="H7" s="183"/>
    </row>
    <row r="8" spans="1:8" ht="29">
      <c r="A8" s="5">
        <v>1</v>
      </c>
      <c r="B8" s="7" t="s">
        <v>20</v>
      </c>
      <c r="C8" s="9" t="s">
        <v>43</v>
      </c>
      <c r="D8" s="3" t="s">
        <v>71</v>
      </c>
      <c r="E8" s="3" t="s">
        <v>72</v>
      </c>
      <c r="F8" s="3" t="s">
        <v>73</v>
      </c>
      <c r="G8" s="3" t="s">
        <v>54</v>
      </c>
      <c r="H8" s="14"/>
    </row>
    <row r="9" spans="1:8" ht="29">
      <c r="A9" s="5">
        <v>2</v>
      </c>
      <c r="B9" s="6" t="s">
        <v>9</v>
      </c>
      <c r="C9" s="9" t="s">
        <v>43</v>
      </c>
      <c r="D9" s="3" t="s">
        <v>71</v>
      </c>
      <c r="E9" s="3" t="s">
        <v>77</v>
      </c>
      <c r="F9" s="3" t="s">
        <v>57</v>
      </c>
      <c r="G9" s="3" t="s">
        <v>54</v>
      </c>
      <c r="H9" s="14"/>
    </row>
    <row r="10" spans="1:8" ht="29">
      <c r="A10" s="5">
        <v>3</v>
      </c>
      <c r="B10" s="7" t="s">
        <v>16</v>
      </c>
      <c r="C10" s="9" t="s">
        <v>43</v>
      </c>
      <c r="D10" s="3" t="s">
        <v>71</v>
      </c>
      <c r="E10" s="3" t="s">
        <v>79</v>
      </c>
      <c r="F10" s="3" t="s">
        <v>57</v>
      </c>
      <c r="G10" s="3" t="s">
        <v>54</v>
      </c>
      <c r="H10" s="14"/>
    </row>
    <row r="11" spans="1:8" ht="29">
      <c r="A11" s="5">
        <v>4</v>
      </c>
      <c r="B11" s="10" t="s">
        <v>31</v>
      </c>
      <c r="C11" s="9" t="s">
        <v>43</v>
      </c>
      <c r="D11" s="3" t="s">
        <v>71</v>
      </c>
      <c r="E11" s="3" t="s">
        <v>81</v>
      </c>
      <c r="F11" s="3" t="s">
        <v>82</v>
      </c>
      <c r="G11" s="3" t="s">
        <v>54</v>
      </c>
      <c r="H11" s="14"/>
    </row>
    <row r="12" spans="1:8" ht="29">
      <c r="A12" s="5">
        <v>5</v>
      </c>
      <c r="B12" s="8" t="s">
        <v>22</v>
      </c>
      <c r="C12" s="9" t="s">
        <v>58</v>
      </c>
      <c r="D12" s="3" t="s">
        <v>71</v>
      </c>
      <c r="E12" s="3" t="s">
        <v>84</v>
      </c>
      <c r="F12" s="3" t="s">
        <v>85</v>
      </c>
      <c r="G12" s="3" t="s">
        <v>86</v>
      </c>
      <c r="H12" s="3" t="s">
        <v>63</v>
      </c>
    </row>
    <row r="13" spans="1:8" ht="15.75" customHeight="1">
      <c r="A13" s="181" t="s">
        <v>35</v>
      </c>
      <c r="B13" s="182"/>
      <c r="C13" s="182"/>
      <c r="D13" s="182"/>
      <c r="E13" s="183"/>
      <c r="F13" s="184">
        <v>43929</v>
      </c>
      <c r="G13" s="182"/>
      <c r="H13" s="183"/>
    </row>
    <row r="14" spans="1:8" ht="29">
      <c r="A14" s="5">
        <v>1</v>
      </c>
      <c r="B14" s="6" t="s">
        <v>9</v>
      </c>
      <c r="C14" s="9" t="s">
        <v>43</v>
      </c>
      <c r="D14" s="3" t="s">
        <v>71</v>
      </c>
      <c r="E14" s="3" t="s">
        <v>92</v>
      </c>
      <c r="F14" s="3" t="s">
        <v>93</v>
      </c>
      <c r="G14" s="14"/>
      <c r="H14" s="14"/>
    </row>
    <row r="15" spans="1:8" ht="29">
      <c r="A15" s="5">
        <v>2</v>
      </c>
      <c r="B15" s="7" t="s">
        <v>16</v>
      </c>
      <c r="C15" s="9" t="s">
        <v>43</v>
      </c>
      <c r="D15" s="3" t="s">
        <v>71</v>
      </c>
      <c r="E15" s="3" t="s">
        <v>94</v>
      </c>
      <c r="F15" s="14"/>
      <c r="G15" s="14"/>
      <c r="H15" s="14"/>
    </row>
    <row r="16" spans="1:8" ht="29">
      <c r="A16" s="5">
        <v>3</v>
      </c>
      <c r="B16" s="7" t="s">
        <v>20</v>
      </c>
      <c r="C16" s="9" t="s">
        <v>43</v>
      </c>
      <c r="D16" s="3" t="s">
        <v>71</v>
      </c>
      <c r="E16" s="3" t="s">
        <v>95</v>
      </c>
      <c r="F16" s="3" t="s">
        <v>57</v>
      </c>
      <c r="G16" s="14"/>
      <c r="H16" s="14"/>
    </row>
    <row r="17" spans="1:8" ht="29">
      <c r="A17" s="5">
        <v>4</v>
      </c>
      <c r="B17" s="13" t="s">
        <v>69</v>
      </c>
      <c r="C17" s="9" t="s">
        <v>43</v>
      </c>
      <c r="D17" s="3" t="s">
        <v>71</v>
      </c>
      <c r="E17" s="14"/>
      <c r="F17" s="14"/>
      <c r="G17" s="14"/>
      <c r="H17" s="14"/>
    </row>
    <row r="18" spans="1:8" ht="15.75" customHeight="1">
      <c r="A18" s="181" t="s">
        <v>51</v>
      </c>
      <c r="B18" s="182"/>
      <c r="C18" s="182"/>
      <c r="D18" s="182"/>
      <c r="E18" s="183"/>
      <c r="F18" s="184">
        <v>43930</v>
      </c>
      <c r="G18" s="182"/>
      <c r="H18" s="183"/>
    </row>
    <row r="19" spans="1:8" ht="29">
      <c r="A19" s="5">
        <v>1</v>
      </c>
      <c r="B19" s="6" t="s">
        <v>9</v>
      </c>
      <c r="C19" s="9" t="s">
        <v>43</v>
      </c>
      <c r="D19" s="3" t="s">
        <v>71</v>
      </c>
      <c r="E19" s="3" t="s">
        <v>100</v>
      </c>
      <c r="F19" s="3" t="s">
        <v>57</v>
      </c>
      <c r="G19" s="14"/>
      <c r="H19" s="14"/>
    </row>
    <row r="20" spans="1:8" ht="29">
      <c r="A20" s="5">
        <v>2</v>
      </c>
      <c r="B20" s="7" t="s">
        <v>16</v>
      </c>
      <c r="C20" s="9" t="s">
        <v>43</v>
      </c>
      <c r="D20" s="3" t="s">
        <v>71</v>
      </c>
      <c r="E20" s="3" t="s">
        <v>102</v>
      </c>
      <c r="F20" s="14"/>
      <c r="G20" s="14"/>
      <c r="H20" s="14"/>
    </row>
    <row r="21" spans="1:8" ht="141">
      <c r="A21" s="5">
        <v>3</v>
      </c>
      <c r="B21" s="12" t="s">
        <v>40</v>
      </c>
      <c r="C21" s="9" t="s">
        <v>105</v>
      </c>
      <c r="D21" s="3" t="s">
        <v>42</v>
      </c>
      <c r="E21" s="3" t="s">
        <v>106</v>
      </c>
      <c r="F21" s="3" t="s">
        <v>45</v>
      </c>
      <c r="G21" s="3" t="s">
        <v>107</v>
      </c>
      <c r="H21" s="3" t="s">
        <v>48</v>
      </c>
    </row>
    <row r="22" spans="1:8" ht="29">
      <c r="A22" s="5">
        <v>4</v>
      </c>
      <c r="B22" s="7" t="s">
        <v>20</v>
      </c>
      <c r="C22" s="9" t="s">
        <v>43</v>
      </c>
      <c r="D22" s="3" t="s">
        <v>71</v>
      </c>
      <c r="E22" s="3" t="s">
        <v>108</v>
      </c>
      <c r="F22" s="14"/>
      <c r="G22" s="14"/>
      <c r="H22" s="14"/>
    </row>
    <row r="23" spans="1:8" ht="15.75" customHeight="1">
      <c r="A23" s="181"/>
      <c r="B23" s="182"/>
      <c r="C23" s="182"/>
      <c r="D23" s="182"/>
      <c r="E23" s="183"/>
      <c r="F23" s="184">
        <v>43931</v>
      </c>
      <c r="G23" s="182"/>
      <c r="H23" s="183"/>
    </row>
    <row r="24" spans="1:8" ht="29">
      <c r="A24" s="5">
        <v>1</v>
      </c>
      <c r="B24" s="10" t="s">
        <v>76</v>
      </c>
      <c r="C24" s="9" t="s">
        <v>109</v>
      </c>
      <c r="D24" s="3" t="s">
        <v>71</v>
      </c>
      <c r="E24" s="14"/>
      <c r="F24" s="14"/>
      <c r="G24" s="14"/>
      <c r="H24" s="14"/>
    </row>
    <row r="25" spans="1:8" ht="29">
      <c r="A25" s="5">
        <v>2</v>
      </c>
      <c r="B25" s="7" t="s">
        <v>16</v>
      </c>
      <c r="C25" s="9" t="s">
        <v>109</v>
      </c>
      <c r="D25" s="3" t="s">
        <v>71</v>
      </c>
      <c r="E25" s="3" t="s">
        <v>110</v>
      </c>
      <c r="F25" s="14"/>
      <c r="G25" s="14"/>
      <c r="H25" s="14"/>
    </row>
    <row r="26" spans="1:8" ht="29">
      <c r="A26" s="5">
        <v>3</v>
      </c>
      <c r="B26" s="10" t="s">
        <v>31</v>
      </c>
      <c r="C26" s="9" t="s">
        <v>109</v>
      </c>
      <c r="D26" s="3" t="s">
        <v>71</v>
      </c>
      <c r="E26" s="3" t="s">
        <v>111</v>
      </c>
      <c r="F26" s="14"/>
      <c r="G26" s="14"/>
      <c r="H26" s="14"/>
    </row>
    <row r="27" spans="1:8" ht="29">
      <c r="A27" s="5">
        <v>4</v>
      </c>
      <c r="B27" s="8" t="s">
        <v>22</v>
      </c>
      <c r="C27" s="9" t="s">
        <v>58</v>
      </c>
      <c r="D27" s="3" t="s">
        <v>71</v>
      </c>
      <c r="E27" s="3" t="s">
        <v>114</v>
      </c>
      <c r="F27" s="3" t="s">
        <v>115</v>
      </c>
      <c r="G27" s="3" t="s">
        <v>86</v>
      </c>
      <c r="H27" s="3" t="s">
        <v>63</v>
      </c>
    </row>
  </sheetData>
  <mergeCells count="10">
    <mergeCell ref="A18:E18"/>
    <mergeCell ref="A23:E23"/>
    <mergeCell ref="F23:H23"/>
    <mergeCell ref="A2:E2"/>
    <mergeCell ref="F2:H2"/>
    <mergeCell ref="A7:E7"/>
    <mergeCell ref="F7:H7"/>
    <mergeCell ref="A13:E13"/>
    <mergeCell ref="F13:H13"/>
    <mergeCell ref="F18:H18"/>
  </mergeCells>
  <conditionalFormatting sqref="B3:C6 B8:C12 B14:C17 B19:C22 B24:C27">
    <cfRule type="notContainsBlanks" dxfId="36" priority="1">
      <formula>LEN(TRIM(B3))&gt;0</formula>
    </cfRule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outlinePr summaryBelow="0" summaryRight="0"/>
  </sheetPr>
  <dimension ref="A1:H56"/>
  <sheetViews>
    <sheetView workbookViewId="0">
      <selection activeCell="E28" sqref="A1:XFD1048576"/>
    </sheetView>
  </sheetViews>
  <sheetFormatPr baseColWidth="10" defaultColWidth="14.5" defaultRowHeight="13"/>
  <cols>
    <col min="1" max="1" width="12.5" customWidth="1"/>
    <col min="2" max="2" width="25.1640625" customWidth="1"/>
    <col min="3" max="3" width="16" customWidth="1"/>
    <col min="5" max="5" width="46" customWidth="1"/>
    <col min="6" max="6" width="24.83203125" customWidth="1"/>
  </cols>
  <sheetData>
    <row r="1" spans="1:8" ht="42">
      <c r="A1" s="18" t="s">
        <v>845</v>
      </c>
      <c r="B1" s="18" t="s">
        <v>846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</row>
    <row r="2" spans="1:8">
      <c r="A2" s="192" t="s">
        <v>8</v>
      </c>
      <c r="B2" s="182"/>
      <c r="C2" s="182"/>
      <c r="D2" s="182"/>
      <c r="E2" s="183"/>
      <c r="F2" s="193">
        <v>43927</v>
      </c>
      <c r="G2" s="182"/>
      <c r="H2" s="183"/>
    </row>
    <row r="3" spans="1:8" ht="70">
      <c r="A3" s="18">
        <v>1</v>
      </c>
      <c r="B3" s="18" t="s">
        <v>904</v>
      </c>
      <c r="C3" s="18" t="s">
        <v>1587</v>
      </c>
      <c r="D3" s="18" t="s">
        <v>11</v>
      </c>
      <c r="E3" s="39" t="s">
        <v>1588</v>
      </c>
      <c r="F3" s="18" t="s">
        <v>484</v>
      </c>
      <c r="G3" s="18" t="s">
        <v>238</v>
      </c>
      <c r="H3" s="18" t="s">
        <v>15</v>
      </c>
    </row>
    <row r="4" spans="1:8" ht="84">
      <c r="A4" s="18">
        <v>2</v>
      </c>
      <c r="B4" s="18" t="s">
        <v>16</v>
      </c>
      <c r="C4" s="18" t="s">
        <v>865</v>
      </c>
      <c r="D4" s="18" t="s">
        <v>17</v>
      </c>
      <c r="E4" s="18" t="s">
        <v>1606</v>
      </c>
      <c r="F4" s="18" t="s">
        <v>1607</v>
      </c>
      <c r="G4" s="18" t="s">
        <v>1608</v>
      </c>
      <c r="H4" s="18" t="s">
        <v>1609</v>
      </c>
    </row>
    <row r="5" spans="1:8" ht="42">
      <c r="A5" s="18">
        <v>3</v>
      </c>
      <c r="B5" s="18" t="s">
        <v>76</v>
      </c>
      <c r="C5" s="18" t="s">
        <v>1115</v>
      </c>
      <c r="D5" s="18" t="s">
        <v>17</v>
      </c>
      <c r="E5" s="18" t="s">
        <v>1614</v>
      </c>
      <c r="F5" s="18" t="s">
        <v>1615</v>
      </c>
      <c r="G5" s="18" t="s">
        <v>352</v>
      </c>
      <c r="H5" s="18" t="s">
        <v>391</v>
      </c>
    </row>
    <row r="6" spans="1:8" ht="56">
      <c r="A6" s="18">
        <v>3</v>
      </c>
      <c r="B6" s="18" t="s">
        <v>76</v>
      </c>
      <c r="C6" s="18" t="s">
        <v>847</v>
      </c>
      <c r="D6" s="96" t="s">
        <v>17</v>
      </c>
      <c r="E6" s="18" t="s">
        <v>1618</v>
      </c>
      <c r="F6" s="18" t="s">
        <v>1620</v>
      </c>
      <c r="G6" s="35" t="s">
        <v>850</v>
      </c>
      <c r="H6" s="35" t="s">
        <v>391</v>
      </c>
    </row>
    <row r="7" spans="1:8" ht="28">
      <c r="A7" s="18">
        <v>4</v>
      </c>
      <c r="B7" s="18" t="s">
        <v>1304</v>
      </c>
      <c r="C7" s="18" t="s">
        <v>1305</v>
      </c>
      <c r="D7" s="18" t="s">
        <v>1622</v>
      </c>
      <c r="E7" s="18" t="s">
        <v>1541</v>
      </c>
      <c r="F7" s="18" t="s">
        <v>1353</v>
      </c>
      <c r="G7" s="18"/>
      <c r="H7" s="18" t="s">
        <v>91</v>
      </c>
    </row>
    <row r="8" spans="1:8" ht="56">
      <c r="A8" s="202">
        <v>5</v>
      </c>
      <c r="B8" s="18" t="s">
        <v>1523</v>
      </c>
      <c r="C8" s="18" t="s">
        <v>1524</v>
      </c>
      <c r="D8" s="26" t="s">
        <v>187</v>
      </c>
      <c r="E8" s="130" t="s">
        <v>1625</v>
      </c>
      <c r="F8" s="18" t="s">
        <v>1638</v>
      </c>
      <c r="G8" s="18" t="s">
        <v>1527</v>
      </c>
      <c r="H8" s="18" t="s">
        <v>1314</v>
      </c>
    </row>
    <row r="9" spans="1:8" ht="56">
      <c r="A9" s="191"/>
      <c r="B9" s="18" t="s">
        <v>1529</v>
      </c>
      <c r="C9" s="18" t="s">
        <v>1530</v>
      </c>
      <c r="D9" s="18" t="s">
        <v>17</v>
      </c>
      <c r="E9" s="18" t="s">
        <v>1531</v>
      </c>
      <c r="F9" s="18" t="s">
        <v>1532</v>
      </c>
      <c r="G9" s="18" t="s">
        <v>1550</v>
      </c>
      <c r="H9" s="18" t="s">
        <v>1534</v>
      </c>
    </row>
    <row r="10" spans="1:8" ht="98">
      <c r="A10" s="18">
        <v>6</v>
      </c>
      <c r="B10" s="18" t="s">
        <v>933</v>
      </c>
      <c r="C10" s="18" t="s">
        <v>865</v>
      </c>
      <c r="D10" s="18" t="s">
        <v>17</v>
      </c>
      <c r="E10" s="18" t="s">
        <v>1642</v>
      </c>
      <c r="F10" s="18" t="s">
        <v>1643</v>
      </c>
      <c r="G10" s="18" t="s">
        <v>961</v>
      </c>
      <c r="H10" s="18" t="s">
        <v>1644</v>
      </c>
    </row>
    <row r="11" spans="1:8" ht="56">
      <c r="A11" s="18">
        <v>7</v>
      </c>
      <c r="B11" s="18" t="s">
        <v>974</v>
      </c>
      <c r="C11" s="18" t="s">
        <v>975</v>
      </c>
      <c r="D11" s="18" t="s">
        <v>17</v>
      </c>
      <c r="E11" s="18" t="s">
        <v>1635</v>
      </c>
      <c r="F11" s="18" t="s">
        <v>991</v>
      </c>
      <c r="G11" s="18" t="s">
        <v>1646</v>
      </c>
      <c r="H11" s="18" t="s">
        <v>798</v>
      </c>
    </row>
    <row r="12" spans="1:8">
      <c r="A12" s="82"/>
      <c r="B12" s="82"/>
      <c r="C12" s="82"/>
      <c r="D12" s="35"/>
      <c r="E12" s="35"/>
      <c r="F12" s="35"/>
      <c r="G12" s="35"/>
      <c r="H12" s="35"/>
    </row>
    <row r="13" spans="1:8">
      <c r="A13" s="192" t="s">
        <v>26</v>
      </c>
      <c r="B13" s="182"/>
      <c r="C13" s="182"/>
      <c r="D13" s="182"/>
      <c r="E13" s="183"/>
      <c r="F13" s="193">
        <v>43928</v>
      </c>
      <c r="G13" s="182"/>
      <c r="H13" s="183"/>
    </row>
    <row r="14" spans="1:8" ht="42">
      <c r="A14" s="18">
        <v>1</v>
      </c>
      <c r="B14" s="18" t="s">
        <v>871</v>
      </c>
      <c r="C14" s="78" t="s">
        <v>872</v>
      </c>
      <c r="D14" s="18" t="s">
        <v>17</v>
      </c>
      <c r="E14" s="18" t="s">
        <v>1662</v>
      </c>
      <c r="F14" s="18" t="s">
        <v>1075</v>
      </c>
      <c r="G14" s="18" t="s">
        <v>761</v>
      </c>
      <c r="H14" s="18" t="s">
        <v>63</v>
      </c>
    </row>
    <row r="15" spans="1:8" ht="56">
      <c r="A15" s="202">
        <v>2</v>
      </c>
      <c r="B15" s="18" t="s">
        <v>185</v>
      </c>
      <c r="C15" s="18" t="s">
        <v>447</v>
      </c>
      <c r="D15" s="18" t="s">
        <v>42</v>
      </c>
      <c r="E15" s="18" t="s">
        <v>1663</v>
      </c>
      <c r="F15" s="35"/>
      <c r="G15" s="133">
        <v>43930</v>
      </c>
      <c r="H15" s="18" t="s">
        <v>538</v>
      </c>
    </row>
    <row r="16" spans="1:8" ht="70">
      <c r="A16" s="191"/>
      <c r="B16" s="18" t="s">
        <v>185</v>
      </c>
      <c r="C16" s="18" t="s">
        <v>935</v>
      </c>
      <c r="D16" s="18" t="s">
        <v>1566</v>
      </c>
      <c r="E16" s="18" t="s">
        <v>1567</v>
      </c>
      <c r="F16" s="18" t="s">
        <v>1568</v>
      </c>
      <c r="G16" s="18" t="s">
        <v>703</v>
      </c>
      <c r="H16" s="18" t="s">
        <v>237</v>
      </c>
    </row>
    <row r="17" spans="1:8" ht="42">
      <c r="A17" s="18">
        <v>3</v>
      </c>
      <c r="B17" s="18" t="s">
        <v>1284</v>
      </c>
      <c r="C17" s="28" t="s">
        <v>1666</v>
      </c>
      <c r="D17" s="28" t="s">
        <v>17</v>
      </c>
      <c r="E17" s="28" t="s">
        <v>1667</v>
      </c>
      <c r="F17" s="28" t="s">
        <v>1668</v>
      </c>
      <c r="G17" s="28" t="s">
        <v>1669</v>
      </c>
      <c r="H17" s="28" t="s">
        <v>63</v>
      </c>
    </row>
    <row r="18" spans="1:8" ht="28">
      <c r="A18" s="18">
        <v>4</v>
      </c>
      <c r="B18" s="18" t="s">
        <v>1355</v>
      </c>
      <c r="C18" s="28" t="s">
        <v>1666</v>
      </c>
      <c r="D18" s="28" t="s">
        <v>187</v>
      </c>
      <c r="E18" s="28" t="s">
        <v>1670</v>
      </c>
      <c r="F18" s="28" t="s">
        <v>1671</v>
      </c>
      <c r="G18" s="28" t="s">
        <v>1672</v>
      </c>
      <c r="H18" s="28" t="s">
        <v>284</v>
      </c>
    </row>
    <row r="19" spans="1:8" ht="42">
      <c r="A19" s="202">
        <v>5</v>
      </c>
      <c r="B19" s="18" t="s">
        <v>1410</v>
      </c>
      <c r="C19" s="18" t="s">
        <v>1411</v>
      </c>
      <c r="D19" s="18" t="s">
        <v>17</v>
      </c>
      <c r="E19" s="119" t="str">
        <f>HYPERLINK("https://drive.google.com/file/d/1n5ufS5FhBxnWCWXcWRYWX7PXGYAfnY0A/view?usp=sharing","Ссылка на презентацию. Параграф 26")</f>
        <v>Ссылка на презентацию. Параграф 26</v>
      </c>
      <c r="F19" s="119" t="str">
        <f>HYPERLINK("https://docs.google.com/forms/d/e/1FAIpQLScv3hpovL8wxORBQ288TKiAwd69bNSwc1hDspGuDSU7oqjjAA/viewform?usp=sf_link","Пройти тест по ссылке")</f>
        <v>Пройти тест по ссылке</v>
      </c>
      <c r="G19" s="18" t="s">
        <v>1544</v>
      </c>
      <c r="H19" s="18" t="s">
        <v>1536</v>
      </c>
    </row>
    <row r="20" spans="1:8" ht="98">
      <c r="A20" s="191"/>
      <c r="B20" s="18" t="s">
        <v>1410</v>
      </c>
      <c r="C20" s="18" t="s">
        <v>1546</v>
      </c>
      <c r="D20" s="18" t="s">
        <v>17</v>
      </c>
      <c r="E20" s="18" t="s">
        <v>1678</v>
      </c>
      <c r="F20" s="18" t="s">
        <v>1548</v>
      </c>
      <c r="G20" s="18" t="s">
        <v>1679</v>
      </c>
      <c r="H20" s="18" t="s">
        <v>861</v>
      </c>
    </row>
    <row r="21" spans="1:8" ht="56">
      <c r="A21" s="18">
        <v>6</v>
      </c>
      <c r="B21" s="18" t="s">
        <v>1616</v>
      </c>
      <c r="C21" s="18" t="s">
        <v>1617</v>
      </c>
      <c r="D21" s="18" t="s">
        <v>17</v>
      </c>
      <c r="E21" s="18" t="s">
        <v>1619</v>
      </c>
      <c r="F21" s="18" t="s">
        <v>1621</v>
      </c>
      <c r="G21" s="18" t="s">
        <v>673</v>
      </c>
      <c r="H21" s="18" t="s">
        <v>798</v>
      </c>
    </row>
    <row r="22" spans="1:8">
      <c r="A22" s="82"/>
      <c r="B22" s="82"/>
      <c r="C22" s="82"/>
      <c r="D22" s="35"/>
      <c r="E22" s="35"/>
      <c r="F22" s="35"/>
      <c r="G22" s="35"/>
      <c r="H22" s="35"/>
    </row>
    <row r="23" spans="1:8">
      <c r="A23" s="192" t="s">
        <v>35</v>
      </c>
      <c r="B23" s="182"/>
      <c r="C23" s="182"/>
      <c r="D23" s="182"/>
      <c r="E23" s="183"/>
      <c r="F23" s="193">
        <v>43929</v>
      </c>
      <c r="G23" s="182"/>
      <c r="H23" s="183"/>
    </row>
    <row r="24" spans="1:8" ht="56">
      <c r="A24" s="18">
        <v>1</v>
      </c>
      <c r="B24" s="18" t="s">
        <v>856</v>
      </c>
      <c r="C24" s="18" t="s">
        <v>1681</v>
      </c>
      <c r="D24" s="18" t="s">
        <v>936</v>
      </c>
      <c r="E24" s="18" t="s">
        <v>1682</v>
      </c>
      <c r="F24" s="18" t="s">
        <v>1684</v>
      </c>
      <c r="G24" s="95" t="s">
        <v>1685</v>
      </c>
      <c r="H24" s="18" t="s">
        <v>538</v>
      </c>
    </row>
    <row r="25" spans="1:8" ht="56">
      <c r="A25" s="202">
        <v>2</v>
      </c>
      <c r="B25" s="18" t="s">
        <v>185</v>
      </c>
      <c r="C25" s="18" t="s">
        <v>447</v>
      </c>
      <c r="D25" s="18" t="s">
        <v>936</v>
      </c>
      <c r="E25" s="18" t="s">
        <v>1688</v>
      </c>
      <c r="F25" s="35"/>
      <c r="G25" s="133">
        <v>43931</v>
      </c>
      <c r="H25" s="18" t="s">
        <v>538</v>
      </c>
    </row>
    <row r="26" spans="1:8" ht="42">
      <c r="A26" s="191"/>
      <c r="B26" s="18" t="s">
        <v>185</v>
      </c>
      <c r="C26" s="18" t="s">
        <v>935</v>
      </c>
      <c r="D26" s="18" t="s">
        <v>17</v>
      </c>
      <c r="E26" s="18" t="s">
        <v>685</v>
      </c>
      <c r="F26" s="18" t="s">
        <v>1568</v>
      </c>
      <c r="G26" s="18" t="s">
        <v>703</v>
      </c>
      <c r="H26" s="18" t="s">
        <v>798</v>
      </c>
    </row>
    <row r="27" spans="1:8" ht="42">
      <c r="A27" s="202">
        <v>3</v>
      </c>
      <c r="B27" s="18" t="s">
        <v>1523</v>
      </c>
      <c r="C27" s="18" t="s">
        <v>1524</v>
      </c>
      <c r="D27" s="18" t="s">
        <v>17</v>
      </c>
      <c r="E27" s="18" t="s">
        <v>1639</v>
      </c>
      <c r="F27" s="18" t="s">
        <v>1689</v>
      </c>
      <c r="G27" s="26" t="s">
        <v>1641</v>
      </c>
      <c r="H27" s="18" t="s">
        <v>1314</v>
      </c>
    </row>
    <row r="28" spans="1:8" ht="56">
      <c r="A28" s="191"/>
      <c r="B28" s="18" t="s">
        <v>1529</v>
      </c>
      <c r="C28" s="18" t="s">
        <v>1530</v>
      </c>
      <c r="D28" s="18" t="s">
        <v>17</v>
      </c>
      <c r="E28" s="18" t="s">
        <v>1531</v>
      </c>
      <c r="F28" s="18" t="s">
        <v>1532</v>
      </c>
      <c r="G28" s="18" t="s">
        <v>1645</v>
      </c>
      <c r="H28" s="18" t="s">
        <v>1534</v>
      </c>
    </row>
    <row r="29" spans="1:8" ht="70">
      <c r="A29" s="18">
        <v>4</v>
      </c>
      <c r="B29" s="18" t="s">
        <v>904</v>
      </c>
      <c r="C29" s="18" t="s">
        <v>1587</v>
      </c>
      <c r="D29" s="18" t="s">
        <v>17</v>
      </c>
      <c r="E29" s="33" t="s">
        <v>1690</v>
      </c>
      <c r="F29" s="18" t="s">
        <v>34</v>
      </c>
      <c r="G29" s="18" t="s">
        <v>354</v>
      </c>
      <c r="H29" s="18" t="s">
        <v>15</v>
      </c>
    </row>
    <row r="30" spans="1:8" ht="56">
      <c r="A30" s="18">
        <v>5</v>
      </c>
      <c r="B30" s="18" t="s">
        <v>1355</v>
      </c>
      <c r="C30" s="28" t="s">
        <v>1666</v>
      </c>
      <c r="D30" s="28" t="s">
        <v>1701</v>
      </c>
      <c r="E30" s="28" t="s">
        <v>1702</v>
      </c>
      <c r="F30" s="28" t="s">
        <v>1668</v>
      </c>
      <c r="G30" s="28" t="s">
        <v>1703</v>
      </c>
      <c r="H30" s="28" t="s">
        <v>284</v>
      </c>
    </row>
    <row r="31" spans="1:8">
      <c r="A31" s="82"/>
      <c r="B31" s="82"/>
      <c r="C31" s="82"/>
      <c r="D31" s="35"/>
      <c r="E31" s="35"/>
      <c r="F31" s="35"/>
      <c r="G31" s="35"/>
      <c r="H31" s="35"/>
    </row>
    <row r="32" spans="1:8">
      <c r="A32" s="192" t="s">
        <v>51</v>
      </c>
      <c r="B32" s="182"/>
      <c r="C32" s="182"/>
      <c r="D32" s="182"/>
      <c r="E32" s="183"/>
      <c r="F32" s="193">
        <v>43930</v>
      </c>
      <c r="G32" s="182"/>
      <c r="H32" s="183"/>
    </row>
    <row r="33" spans="1:8" ht="56">
      <c r="A33" s="202">
        <v>1</v>
      </c>
      <c r="B33" s="18" t="s">
        <v>185</v>
      </c>
      <c r="C33" s="18" t="s">
        <v>447</v>
      </c>
      <c r="D33" s="18" t="s">
        <v>1708</v>
      </c>
      <c r="E33" s="18" t="s">
        <v>1709</v>
      </c>
      <c r="F33" s="35"/>
      <c r="G33" s="133">
        <v>409167</v>
      </c>
      <c r="H33" s="18" t="s">
        <v>507</v>
      </c>
    </row>
    <row r="34" spans="1:8" ht="84">
      <c r="A34" s="191"/>
      <c r="B34" s="18" t="s">
        <v>185</v>
      </c>
      <c r="C34" s="18" t="s">
        <v>935</v>
      </c>
      <c r="D34" s="18" t="s">
        <v>1626</v>
      </c>
      <c r="E34" s="18" t="s">
        <v>1627</v>
      </c>
      <c r="F34" s="18" t="s">
        <v>1568</v>
      </c>
      <c r="G34" s="18" t="s">
        <v>689</v>
      </c>
      <c r="H34" s="18" t="s">
        <v>798</v>
      </c>
    </row>
    <row r="35" spans="1:8" ht="84">
      <c r="A35" s="18">
        <v>2</v>
      </c>
      <c r="B35" s="18" t="s">
        <v>16</v>
      </c>
      <c r="C35" s="18" t="s">
        <v>865</v>
      </c>
      <c r="D35" s="18" t="s">
        <v>1710</v>
      </c>
      <c r="E35" s="113" t="s">
        <v>1711</v>
      </c>
      <c r="F35" s="18" t="s">
        <v>1720</v>
      </c>
      <c r="G35" s="18" t="s">
        <v>1721</v>
      </c>
      <c r="H35" s="18" t="s">
        <v>1722</v>
      </c>
    </row>
    <row r="36" spans="1:8" ht="42">
      <c r="A36" s="18">
        <v>3</v>
      </c>
      <c r="B36" s="18" t="s">
        <v>1284</v>
      </c>
      <c r="C36" s="28" t="s">
        <v>1666</v>
      </c>
      <c r="D36" s="28" t="s">
        <v>187</v>
      </c>
      <c r="E36" s="28" t="s">
        <v>1726</v>
      </c>
      <c r="F36" s="28" t="s">
        <v>1668</v>
      </c>
      <c r="G36" s="28" t="s">
        <v>1728</v>
      </c>
      <c r="H36" s="28" t="s">
        <v>63</v>
      </c>
    </row>
    <row r="37" spans="1:8" ht="98">
      <c r="A37" s="18">
        <v>4</v>
      </c>
      <c r="B37" s="18" t="s">
        <v>933</v>
      </c>
      <c r="C37" s="18" t="s">
        <v>865</v>
      </c>
      <c r="D37" s="18" t="s">
        <v>1730</v>
      </c>
      <c r="E37" s="18" t="s">
        <v>1732</v>
      </c>
      <c r="F37" s="18" t="s">
        <v>1643</v>
      </c>
      <c r="G37" s="18" t="s">
        <v>1733</v>
      </c>
      <c r="H37" s="18" t="s">
        <v>1734</v>
      </c>
    </row>
    <row r="38" spans="1:8" ht="56">
      <c r="A38" s="18">
        <v>5</v>
      </c>
      <c r="B38" s="18" t="s">
        <v>880</v>
      </c>
      <c r="C38" s="18" t="s">
        <v>1735</v>
      </c>
      <c r="D38" s="18" t="s">
        <v>42</v>
      </c>
      <c r="E38" s="18" t="s">
        <v>1736</v>
      </c>
      <c r="F38" s="18" t="s">
        <v>1737</v>
      </c>
      <c r="G38" s="18" t="s">
        <v>1738</v>
      </c>
      <c r="H38" s="18" t="s">
        <v>1272</v>
      </c>
    </row>
    <row r="39" spans="1:8" ht="42">
      <c r="A39" s="202">
        <v>6</v>
      </c>
      <c r="B39" s="18" t="s">
        <v>185</v>
      </c>
      <c r="C39" s="18" t="s">
        <v>447</v>
      </c>
      <c r="D39" s="18" t="s">
        <v>448</v>
      </c>
      <c r="E39" s="18" t="s">
        <v>1740</v>
      </c>
      <c r="F39" s="35"/>
      <c r="G39" s="35"/>
      <c r="H39" s="35"/>
    </row>
    <row r="40" spans="1:8" ht="42">
      <c r="A40" s="191"/>
      <c r="B40" s="18" t="s">
        <v>185</v>
      </c>
      <c r="C40" s="18" t="s">
        <v>935</v>
      </c>
      <c r="D40" s="18" t="s">
        <v>17</v>
      </c>
      <c r="E40" s="18" t="s">
        <v>1636</v>
      </c>
      <c r="F40" s="18" t="s">
        <v>1568</v>
      </c>
      <c r="G40" s="18" t="s">
        <v>689</v>
      </c>
      <c r="H40" s="18" t="s">
        <v>91</v>
      </c>
    </row>
    <row r="41" spans="1:8" ht="42">
      <c r="A41" s="18">
        <v>7</v>
      </c>
      <c r="B41" s="18" t="s">
        <v>871</v>
      </c>
      <c r="C41" s="78" t="s">
        <v>872</v>
      </c>
      <c r="D41" s="18" t="s">
        <v>17</v>
      </c>
      <c r="E41" s="18" t="s">
        <v>1742</v>
      </c>
      <c r="F41" s="18" t="s">
        <v>1075</v>
      </c>
      <c r="G41" s="18" t="s">
        <v>1060</v>
      </c>
      <c r="H41" s="18" t="s">
        <v>63</v>
      </c>
    </row>
    <row r="42" spans="1:8">
      <c r="A42" s="82"/>
      <c r="B42" s="82"/>
      <c r="C42" s="82"/>
      <c r="D42" s="35"/>
      <c r="E42" s="35"/>
      <c r="F42" s="35"/>
      <c r="G42" s="35"/>
      <c r="H42" s="35"/>
    </row>
    <row r="43" spans="1:8">
      <c r="A43" s="192" t="s">
        <v>75</v>
      </c>
      <c r="B43" s="182"/>
      <c r="C43" s="182"/>
      <c r="D43" s="182"/>
      <c r="E43" s="183"/>
      <c r="F43" s="193">
        <v>43931</v>
      </c>
      <c r="G43" s="182"/>
      <c r="H43" s="183"/>
    </row>
    <row r="44" spans="1:8" ht="70">
      <c r="A44" s="18">
        <v>1</v>
      </c>
      <c r="B44" s="18" t="s">
        <v>974</v>
      </c>
      <c r="C44" s="18" t="s">
        <v>975</v>
      </c>
      <c r="D44" s="18" t="s">
        <v>17</v>
      </c>
      <c r="E44" s="18" t="s">
        <v>1655</v>
      </c>
      <c r="F44" s="18" t="s">
        <v>991</v>
      </c>
      <c r="G44" s="18" t="s">
        <v>1750</v>
      </c>
      <c r="H44" s="18" t="s">
        <v>91</v>
      </c>
    </row>
    <row r="45" spans="1:8" ht="70">
      <c r="A45" s="18">
        <v>2</v>
      </c>
      <c r="B45" s="18" t="s">
        <v>904</v>
      </c>
      <c r="C45" s="18" t="s">
        <v>1587</v>
      </c>
      <c r="D45" s="18" t="s">
        <v>17</v>
      </c>
      <c r="E45" s="33" t="s">
        <v>1753</v>
      </c>
      <c r="F45" s="18" t="s">
        <v>34</v>
      </c>
      <c r="G45" s="18" t="s">
        <v>1766</v>
      </c>
      <c r="H45" s="18" t="s">
        <v>15</v>
      </c>
    </row>
    <row r="46" spans="1:8" ht="56">
      <c r="A46" s="18">
        <v>3</v>
      </c>
      <c r="B46" s="18" t="s">
        <v>1355</v>
      </c>
      <c r="C46" s="28" t="s">
        <v>1666</v>
      </c>
      <c r="D46" s="28" t="s">
        <v>17</v>
      </c>
      <c r="E46" s="28" t="s">
        <v>1767</v>
      </c>
      <c r="F46" s="28" t="s">
        <v>1768</v>
      </c>
      <c r="G46" s="28" t="s">
        <v>1703</v>
      </c>
      <c r="H46" s="28" t="s">
        <v>284</v>
      </c>
    </row>
    <row r="47" spans="1:8" ht="70">
      <c r="A47" s="18">
        <v>4</v>
      </c>
      <c r="B47" s="18" t="s">
        <v>856</v>
      </c>
      <c r="C47" s="18" t="s">
        <v>1211</v>
      </c>
      <c r="D47" s="18" t="s">
        <v>17</v>
      </c>
      <c r="E47" s="18" t="s">
        <v>1771</v>
      </c>
      <c r="F47" s="95" t="s">
        <v>1772</v>
      </c>
      <c r="G47" s="18" t="s">
        <v>1214</v>
      </c>
      <c r="H47" s="18" t="s">
        <v>798</v>
      </c>
    </row>
    <row r="48" spans="1:8" ht="42">
      <c r="A48" s="18">
        <v>5</v>
      </c>
      <c r="B48" s="18" t="s">
        <v>1172</v>
      </c>
      <c r="C48" s="78" t="s">
        <v>872</v>
      </c>
      <c r="D48" s="18" t="s">
        <v>17</v>
      </c>
      <c r="E48" s="18" t="s">
        <v>1774</v>
      </c>
      <c r="F48" s="18" t="s">
        <v>1075</v>
      </c>
      <c r="G48" s="18" t="s">
        <v>1111</v>
      </c>
      <c r="H48" s="18" t="s">
        <v>63</v>
      </c>
    </row>
    <row r="49" spans="1:8" ht="140">
      <c r="A49" s="18">
        <v>6</v>
      </c>
      <c r="B49" s="18" t="s">
        <v>16</v>
      </c>
      <c r="C49" s="18" t="s">
        <v>865</v>
      </c>
      <c r="D49" s="18" t="s">
        <v>1776</v>
      </c>
      <c r="E49" s="113" t="s">
        <v>1777</v>
      </c>
      <c r="F49" s="18" t="s">
        <v>1785</v>
      </c>
      <c r="G49" s="18" t="s">
        <v>1787</v>
      </c>
      <c r="H49" s="18" t="s">
        <v>1789</v>
      </c>
    </row>
    <row r="50" spans="1:8">
      <c r="A50" s="35"/>
      <c r="B50" s="35"/>
      <c r="C50" s="35"/>
      <c r="D50" s="35"/>
      <c r="E50" s="35"/>
      <c r="F50" s="35"/>
      <c r="G50" s="35"/>
      <c r="H50" s="35"/>
    </row>
    <row r="51" spans="1:8">
      <c r="A51" s="192" t="s">
        <v>1637</v>
      </c>
      <c r="B51" s="182"/>
      <c r="C51" s="182"/>
      <c r="D51" s="182"/>
      <c r="E51" s="183"/>
      <c r="F51" s="193">
        <v>43932</v>
      </c>
      <c r="G51" s="182"/>
      <c r="H51" s="183"/>
    </row>
    <row r="52" spans="1:8" ht="98">
      <c r="A52" s="18">
        <v>1</v>
      </c>
      <c r="B52" s="18" t="s">
        <v>40</v>
      </c>
      <c r="C52" s="18" t="s">
        <v>625</v>
      </c>
      <c r="D52" s="18" t="s">
        <v>42</v>
      </c>
      <c r="E52" s="18" t="s">
        <v>1795</v>
      </c>
      <c r="F52" s="18" t="s">
        <v>1796</v>
      </c>
      <c r="G52" s="18" t="s">
        <v>1798</v>
      </c>
      <c r="H52" s="18" t="s">
        <v>1654</v>
      </c>
    </row>
    <row r="53" spans="1:8" ht="56">
      <c r="A53" s="18">
        <v>2</v>
      </c>
      <c r="B53" s="18" t="s">
        <v>1284</v>
      </c>
      <c r="C53" s="28" t="s">
        <v>1666</v>
      </c>
      <c r="D53" s="28" t="s">
        <v>17</v>
      </c>
      <c r="E53" s="28" t="s">
        <v>1801</v>
      </c>
      <c r="F53" s="28" t="s">
        <v>1802</v>
      </c>
      <c r="G53" s="28" t="s">
        <v>1703</v>
      </c>
      <c r="H53" s="28" t="s">
        <v>284</v>
      </c>
    </row>
    <row r="54" spans="1:8" ht="56">
      <c r="A54" s="18">
        <v>3</v>
      </c>
      <c r="B54" s="18" t="s">
        <v>1616</v>
      </c>
      <c r="C54" s="18" t="s">
        <v>1617</v>
      </c>
      <c r="D54" s="18" t="s">
        <v>17</v>
      </c>
      <c r="E54" s="18" t="s">
        <v>1661</v>
      </c>
      <c r="F54" s="18" t="s">
        <v>1621</v>
      </c>
      <c r="G54" s="18" t="s">
        <v>673</v>
      </c>
      <c r="H54" s="18" t="s">
        <v>798</v>
      </c>
    </row>
    <row r="55" spans="1:8" ht="70">
      <c r="A55" s="18">
        <v>4</v>
      </c>
      <c r="B55" s="18" t="s">
        <v>1657</v>
      </c>
      <c r="C55" s="18" t="s">
        <v>1115</v>
      </c>
      <c r="D55" s="96" t="s">
        <v>17</v>
      </c>
      <c r="E55" s="97" t="s">
        <v>1659</v>
      </c>
      <c r="F55" s="18" t="s">
        <v>1660</v>
      </c>
      <c r="G55" s="18" t="s">
        <v>1060</v>
      </c>
      <c r="H55" s="18" t="s">
        <v>391</v>
      </c>
    </row>
    <row r="56" spans="1:8" ht="14">
      <c r="A56" s="18">
        <v>5</v>
      </c>
      <c r="B56" s="18" t="s">
        <v>1304</v>
      </c>
      <c r="C56" s="18" t="s">
        <v>1305</v>
      </c>
      <c r="D56" s="18" t="s">
        <v>1649</v>
      </c>
      <c r="E56" s="18" t="s">
        <v>1810</v>
      </c>
      <c r="F56" s="18" t="s">
        <v>1811</v>
      </c>
      <c r="G56" s="35"/>
      <c r="H56" s="35"/>
    </row>
  </sheetData>
  <mergeCells count="19">
    <mergeCell ref="A51:E51"/>
    <mergeCell ref="F51:H51"/>
    <mergeCell ref="A23:E23"/>
    <mergeCell ref="F23:H23"/>
    <mergeCell ref="A25:A26"/>
    <mergeCell ref="A27:A28"/>
    <mergeCell ref="A32:E32"/>
    <mergeCell ref="F32:H32"/>
    <mergeCell ref="A33:A34"/>
    <mergeCell ref="A15:A16"/>
    <mergeCell ref="A19:A20"/>
    <mergeCell ref="A39:A40"/>
    <mergeCell ref="A43:E43"/>
    <mergeCell ref="F43:H43"/>
    <mergeCell ref="A2:E2"/>
    <mergeCell ref="F2:H2"/>
    <mergeCell ref="A8:A9"/>
    <mergeCell ref="A13:E13"/>
    <mergeCell ref="F13:H13"/>
  </mergeCells>
  <conditionalFormatting sqref="B3:B10 C3:C8 D6 C10 B12:C12 B14:B17 C14:C20 B20:B22 C22 C24:C26 B28:B31 C29:C31 B33 C33:C34 B36:B41 C36:C42 B44:B49 C45 C48">
    <cfRule type="notContainsBlanks" dxfId="7" priority="1">
      <formula>LEN(TRIM(B3))&gt;0</formula>
    </cfRule>
  </conditionalFormatting>
  <hyperlinks>
    <hyperlink ref="E3" r:id="rId1" xr:uid="{00000000-0004-0000-1E00-000000000000}"/>
    <hyperlink ref="E8" r:id="rId2" xr:uid="{00000000-0004-0000-1E00-000001000000}"/>
    <hyperlink ref="E29" r:id="rId3" xr:uid="{00000000-0004-0000-1E00-000002000000}"/>
    <hyperlink ref="E35" r:id="rId4" xr:uid="{00000000-0004-0000-1E00-000003000000}"/>
    <hyperlink ref="E45" r:id="rId5" xr:uid="{00000000-0004-0000-1E00-000004000000}"/>
    <hyperlink ref="E49" r:id="rId6" xr:uid="{00000000-0004-0000-1E00-000005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outlinePr summaryBelow="0" summaryRight="0"/>
  </sheetPr>
  <dimension ref="A1:H56"/>
  <sheetViews>
    <sheetView workbookViewId="0">
      <selection activeCell="G7" sqref="A1:XFD1048576"/>
    </sheetView>
  </sheetViews>
  <sheetFormatPr baseColWidth="10" defaultColWidth="14.5" defaultRowHeight="13"/>
  <cols>
    <col min="1" max="1" width="12.5" customWidth="1"/>
    <col min="2" max="2" width="19.33203125" customWidth="1"/>
    <col min="3" max="3" width="10.83203125" customWidth="1"/>
    <col min="4" max="4" width="17.5" customWidth="1"/>
    <col min="5" max="5" width="26" customWidth="1"/>
    <col min="6" max="6" width="21.1640625" customWidth="1"/>
  </cols>
  <sheetData>
    <row r="1" spans="1:8" ht="42">
      <c r="A1" s="18" t="s">
        <v>845</v>
      </c>
      <c r="B1" s="18" t="s">
        <v>846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</row>
    <row r="2" spans="1:8">
      <c r="A2" s="192" t="s">
        <v>8</v>
      </c>
      <c r="B2" s="182"/>
      <c r="C2" s="182"/>
      <c r="D2" s="182"/>
      <c r="E2" s="183"/>
      <c r="F2" s="193">
        <v>43927</v>
      </c>
      <c r="G2" s="182"/>
      <c r="H2" s="183"/>
    </row>
    <row r="3" spans="1:8" ht="168">
      <c r="A3" s="18">
        <v>1</v>
      </c>
      <c r="B3" s="18" t="s">
        <v>974</v>
      </c>
      <c r="C3" s="18" t="s">
        <v>1694</v>
      </c>
      <c r="D3" s="18" t="s">
        <v>17</v>
      </c>
      <c r="E3" s="18" t="s">
        <v>1695</v>
      </c>
      <c r="F3" s="18" t="s">
        <v>991</v>
      </c>
      <c r="G3" s="18" t="s">
        <v>1696</v>
      </c>
      <c r="H3" s="18" t="s">
        <v>798</v>
      </c>
    </row>
    <row r="4" spans="1:8" ht="42">
      <c r="A4" s="18">
        <v>2</v>
      </c>
      <c r="B4" s="18" t="s">
        <v>871</v>
      </c>
      <c r="C4" s="18" t="s">
        <v>964</v>
      </c>
      <c r="D4" s="18" t="s">
        <v>17</v>
      </c>
      <c r="E4" s="18" t="s">
        <v>1697</v>
      </c>
      <c r="F4" s="18" t="s">
        <v>967</v>
      </c>
      <c r="G4" s="18" t="s">
        <v>735</v>
      </c>
      <c r="H4" s="18" t="s">
        <v>63</v>
      </c>
    </row>
    <row r="5" spans="1:8" ht="112">
      <c r="A5" s="18">
        <v>3</v>
      </c>
      <c r="B5" s="18" t="s">
        <v>1284</v>
      </c>
      <c r="C5" s="18" t="s">
        <v>1419</v>
      </c>
      <c r="D5" s="18" t="s">
        <v>936</v>
      </c>
      <c r="E5" s="18" t="s">
        <v>1698</v>
      </c>
      <c r="F5" s="18" t="s">
        <v>1699</v>
      </c>
      <c r="G5" s="80">
        <v>43933</v>
      </c>
      <c r="H5" s="18" t="s">
        <v>1700</v>
      </c>
    </row>
    <row r="6" spans="1:8" ht="42">
      <c r="A6" s="202">
        <v>4</v>
      </c>
      <c r="B6" s="18" t="s">
        <v>1410</v>
      </c>
      <c r="C6" s="18" t="s">
        <v>1411</v>
      </c>
      <c r="D6" s="18" t="s">
        <v>17</v>
      </c>
      <c r="E6" s="111" t="str">
        <f>HYPERLINK("https://drive.google.com/file/d/10l0R467XmAr5qgxNgyTemeP2ICckq20M/view?usp=sharing","Ссылка на презентацию. Цикл по переменной (со слайда 125)")</f>
        <v>Ссылка на презентацию. Цикл по переменной (со слайда 125)</v>
      </c>
      <c r="F6" s="111" t="str">
        <f>HYPERLINK("https://docs.google.com/forms/d/e/1FAIpQLSfNEH7hixwjXUBMWakWX1WfsZVARek6ZKdy1wKYoWJIqZ32Rw/viewform?usp=sf_link","Пройти тест по ссылке")</f>
        <v>Пройти тест по ссылке</v>
      </c>
      <c r="G6" s="18" t="s">
        <v>1705</v>
      </c>
      <c r="H6" s="18" t="s">
        <v>621</v>
      </c>
    </row>
    <row r="7" spans="1:8" ht="224">
      <c r="A7" s="191"/>
      <c r="B7" s="18" t="s">
        <v>1410</v>
      </c>
      <c r="C7" s="18" t="s">
        <v>1546</v>
      </c>
      <c r="D7" s="18" t="s">
        <v>17</v>
      </c>
      <c r="E7" s="120" t="s">
        <v>1706</v>
      </c>
      <c r="F7" s="18" t="s">
        <v>1548</v>
      </c>
      <c r="G7" s="18" t="s">
        <v>1707</v>
      </c>
      <c r="H7" s="18" t="s">
        <v>861</v>
      </c>
    </row>
    <row r="8" spans="1:8" ht="28">
      <c r="A8" s="18">
        <v>5</v>
      </c>
      <c r="B8" s="18" t="s">
        <v>856</v>
      </c>
      <c r="C8" s="18" t="s">
        <v>857</v>
      </c>
      <c r="D8" s="18" t="s">
        <v>42</v>
      </c>
      <c r="E8" s="138"/>
      <c r="F8" s="18" t="s">
        <v>1310</v>
      </c>
      <c r="G8" s="18" t="s">
        <v>860</v>
      </c>
      <c r="H8" s="18" t="s">
        <v>1712</v>
      </c>
    </row>
    <row r="9" spans="1:8" ht="42">
      <c r="A9" s="202">
        <v>6</v>
      </c>
      <c r="B9" s="18" t="s">
        <v>1713</v>
      </c>
      <c r="C9" s="18" t="s">
        <v>1714</v>
      </c>
      <c r="D9" s="18" t="s">
        <v>792</v>
      </c>
      <c r="E9" s="139"/>
      <c r="F9" s="18" t="s">
        <v>1715</v>
      </c>
      <c r="G9" s="18" t="s">
        <v>1716</v>
      </c>
      <c r="H9" s="18" t="s">
        <v>621</v>
      </c>
    </row>
    <row r="10" spans="1:8" ht="56">
      <c r="A10" s="191"/>
      <c r="B10" s="18" t="s">
        <v>1529</v>
      </c>
      <c r="C10" s="18" t="s">
        <v>1530</v>
      </c>
      <c r="D10" s="18" t="s">
        <v>17</v>
      </c>
      <c r="E10" s="138"/>
      <c r="F10" s="18" t="s">
        <v>1532</v>
      </c>
      <c r="G10" s="18" t="s">
        <v>1717</v>
      </c>
      <c r="H10" s="18" t="s">
        <v>1534</v>
      </c>
    </row>
    <row r="11" spans="1:8" ht="42">
      <c r="A11" s="202">
        <v>7</v>
      </c>
      <c r="B11" s="18" t="s">
        <v>185</v>
      </c>
      <c r="C11" s="18" t="s">
        <v>699</v>
      </c>
      <c r="D11" s="18" t="s">
        <v>792</v>
      </c>
      <c r="E11" s="140"/>
      <c r="F11" s="113" t="s">
        <v>1731</v>
      </c>
      <c r="G11" s="46" t="s">
        <v>1717</v>
      </c>
      <c r="H11" s="18" t="s">
        <v>1741</v>
      </c>
    </row>
    <row r="12" spans="1:8" ht="42">
      <c r="A12" s="191"/>
      <c r="B12" s="18" t="s">
        <v>185</v>
      </c>
      <c r="C12" s="18" t="s">
        <v>604</v>
      </c>
      <c r="D12" s="18" t="s">
        <v>792</v>
      </c>
      <c r="E12" s="18" t="s">
        <v>1743</v>
      </c>
      <c r="F12" s="18" t="s">
        <v>1744</v>
      </c>
      <c r="G12" s="18" t="s">
        <v>1745</v>
      </c>
      <c r="H12" s="18" t="s">
        <v>621</v>
      </c>
    </row>
    <row r="13" spans="1:8">
      <c r="A13" s="82"/>
      <c r="B13" s="82"/>
      <c r="C13" s="82"/>
      <c r="D13" s="35"/>
      <c r="E13" s="35"/>
      <c r="F13" s="35"/>
      <c r="G13" s="35"/>
      <c r="H13" s="35"/>
    </row>
    <row r="14" spans="1:8">
      <c r="A14" s="192" t="s">
        <v>26</v>
      </c>
      <c r="B14" s="182"/>
      <c r="C14" s="182"/>
      <c r="D14" s="182"/>
      <c r="E14" s="183"/>
      <c r="F14" s="193">
        <v>43928</v>
      </c>
      <c r="G14" s="182"/>
      <c r="H14" s="183"/>
    </row>
    <row r="15" spans="1:8" ht="42">
      <c r="A15" s="18">
        <v>1</v>
      </c>
      <c r="B15" s="18" t="s">
        <v>16</v>
      </c>
      <c r="C15" s="18" t="s">
        <v>1551</v>
      </c>
      <c r="D15" s="18" t="s">
        <v>42</v>
      </c>
      <c r="E15" s="18" t="s">
        <v>1746</v>
      </c>
      <c r="F15" s="18" t="s">
        <v>1747</v>
      </c>
      <c r="G15" s="18" t="s">
        <v>1748</v>
      </c>
      <c r="H15" s="18" t="s">
        <v>1749</v>
      </c>
    </row>
    <row r="16" spans="1:8" ht="42">
      <c r="A16" s="202">
        <v>2</v>
      </c>
      <c r="B16" s="18" t="s">
        <v>185</v>
      </c>
      <c r="C16" s="18" t="s">
        <v>699</v>
      </c>
      <c r="D16" s="18" t="s">
        <v>296</v>
      </c>
      <c r="E16" s="46" t="s">
        <v>1751</v>
      </c>
      <c r="F16" s="18" t="s">
        <v>1752</v>
      </c>
      <c r="G16" s="18" t="s">
        <v>703</v>
      </c>
      <c r="H16" s="18" t="s">
        <v>704</v>
      </c>
    </row>
    <row r="17" spans="1:8" ht="42">
      <c r="A17" s="191"/>
      <c r="B17" s="18" t="s">
        <v>185</v>
      </c>
      <c r="C17" s="18" t="s">
        <v>604</v>
      </c>
      <c r="D17" s="18" t="s">
        <v>792</v>
      </c>
      <c r="E17" s="18" t="s">
        <v>1751</v>
      </c>
      <c r="F17" s="18" t="s">
        <v>1754</v>
      </c>
      <c r="G17" s="18" t="s">
        <v>703</v>
      </c>
      <c r="H17" s="18" t="s">
        <v>704</v>
      </c>
    </row>
    <row r="18" spans="1:8" ht="84">
      <c r="A18" s="18">
        <v>3</v>
      </c>
      <c r="B18" s="18" t="s">
        <v>1616</v>
      </c>
      <c r="C18" s="18" t="s">
        <v>1617</v>
      </c>
      <c r="D18" s="18" t="s">
        <v>17</v>
      </c>
      <c r="E18" s="18" t="s">
        <v>1755</v>
      </c>
      <c r="F18" s="18" t="s">
        <v>1621</v>
      </c>
      <c r="G18" s="18" t="s">
        <v>673</v>
      </c>
      <c r="H18" s="18" t="s">
        <v>798</v>
      </c>
    </row>
    <row r="19" spans="1:8" ht="42">
      <c r="A19" s="18">
        <v>4</v>
      </c>
      <c r="B19" s="18" t="s">
        <v>1172</v>
      </c>
      <c r="C19" s="18" t="s">
        <v>964</v>
      </c>
      <c r="D19" s="18" t="s">
        <v>17</v>
      </c>
      <c r="E19" s="18" t="s">
        <v>1756</v>
      </c>
      <c r="F19" s="18" t="s">
        <v>967</v>
      </c>
      <c r="G19" s="18" t="s">
        <v>352</v>
      </c>
      <c r="H19" s="18" t="s">
        <v>284</v>
      </c>
    </row>
    <row r="20" spans="1:8" ht="112">
      <c r="A20" s="18">
        <v>5</v>
      </c>
      <c r="B20" s="18" t="s">
        <v>1284</v>
      </c>
      <c r="C20" s="18" t="s">
        <v>1285</v>
      </c>
      <c r="D20" s="18" t="s">
        <v>936</v>
      </c>
      <c r="E20" s="18" t="s">
        <v>1757</v>
      </c>
      <c r="F20" s="18" t="s">
        <v>1758</v>
      </c>
      <c r="G20" s="80">
        <v>43930</v>
      </c>
      <c r="H20" s="18" t="s">
        <v>1700</v>
      </c>
    </row>
    <row r="21" spans="1:8" ht="70">
      <c r="A21" s="18">
        <v>6</v>
      </c>
      <c r="B21" s="18" t="s">
        <v>933</v>
      </c>
      <c r="C21" s="18" t="s">
        <v>1551</v>
      </c>
      <c r="D21" s="18" t="s">
        <v>42</v>
      </c>
      <c r="E21" s="18" t="s">
        <v>1759</v>
      </c>
      <c r="F21" s="18" t="s">
        <v>1760</v>
      </c>
      <c r="G21" s="18" t="s">
        <v>1761</v>
      </c>
      <c r="H21" s="18" t="s">
        <v>1762</v>
      </c>
    </row>
    <row r="22" spans="1:8" ht="28">
      <c r="A22" s="18">
        <v>7</v>
      </c>
      <c r="B22" s="18" t="s">
        <v>1304</v>
      </c>
      <c r="C22" s="18" t="s">
        <v>1398</v>
      </c>
      <c r="D22" s="18" t="s">
        <v>1764</v>
      </c>
      <c r="E22" s="18" t="s">
        <v>1765</v>
      </c>
      <c r="F22" s="35"/>
      <c r="G22" s="35"/>
      <c r="H22" s="35"/>
    </row>
    <row r="23" spans="1:8">
      <c r="A23" s="82"/>
      <c r="B23" s="82"/>
      <c r="C23" s="82"/>
      <c r="D23" s="35"/>
      <c r="E23" s="35"/>
      <c r="F23" s="35"/>
      <c r="G23" s="35"/>
      <c r="H23" s="35"/>
    </row>
    <row r="24" spans="1:8">
      <c r="A24" s="192"/>
      <c r="B24" s="182"/>
      <c r="C24" s="182"/>
      <c r="D24" s="182"/>
      <c r="E24" s="183"/>
      <c r="F24" s="193">
        <v>43929</v>
      </c>
      <c r="G24" s="182"/>
      <c r="H24" s="183"/>
    </row>
    <row r="25" spans="1:8" ht="56">
      <c r="A25" s="18">
        <v>1</v>
      </c>
      <c r="B25" s="18" t="s">
        <v>871</v>
      </c>
      <c r="C25" s="18" t="s">
        <v>964</v>
      </c>
      <c r="D25" s="18" t="s">
        <v>17</v>
      </c>
      <c r="E25" s="18" t="s">
        <v>1775</v>
      </c>
      <c r="F25" s="18" t="s">
        <v>967</v>
      </c>
      <c r="G25" s="18" t="s">
        <v>791</v>
      </c>
      <c r="H25" s="18" t="s">
        <v>63</v>
      </c>
    </row>
    <row r="26" spans="1:8" ht="42">
      <c r="A26" s="202">
        <v>2</v>
      </c>
      <c r="B26" s="18" t="s">
        <v>185</v>
      </c>
      <c r="C26" s="18" t="s">
        <v>699</v>
      </c>
      <c r="D26" s="18" t="s">
        <v>1778</v>
      </c>
      <c r="E26" s="18" t="s">
        <v>701</v>
      </c>
      <c r="F26" s="18" t="s">
        <v>1752</v>
      </c>
      <c r="G26" s="18" t="s">
        <v>703</v>
      </c>
      <c r="H26" s="18" t="s">
        <v>1555</v>
      </c>
    </row>
    <row r="27" spans="1:8" ht="42">
      <c r="A27" s="191"/>
      <c r="B27" s="18" t="s">
        <v>185</v>
      </c>
      <c r="C27" s="18" t="s">
        <v>604</v>
      </c>
      <c r="D27" s="18" t="s">
        <v>1778</v>
      </c>
      <c r="E27" s="18" t="s">
        <v>701</v>
      </c>
      <c r="F27" s="18" t="s">
        <v>1744</v>
      </c>
      <c r="G27" s="18" t="s">
        <v>703</v>
      </c>
      <c r="H27" s="18" t="s">
        <v>1555</v>
      </c>
    </row>
    <row r="28" spans="1:8" ht="28">
      <c r="A28" s="18">
        <v>3</v>
      </c>
      <c r="B28" s="18" t="s">
        <v>16</v>
      </c>
      <c r="C28" s="18" t="s">
        <v>1551</v>
      </c>
      <c r="D28" s="18" t="s">
        <v>1779</v>
      </c>
      <c r="E28" s="18" t="s">
        <v>1780</v>
      </c>
      <c r="F28" s="18" t="s">
        <v>1781</v>
      </c>
      <c r="G28" s="18" t="s">
        <v>1782</v>
      </c>
      <c r="H28" s="18" t="s">
        <v>1783</v>
      </c>
    </row>
    <row r="29" spans="1:8" ht="56">
      <c r="A29" s="202">
        <v>4</v>
      </c>
      <c r="B29" s="18" t="s">
        <v>185</v>
      </c>
      <c r="C29" s="18" t="s">
        <v>1784</v>
      </c>
      <c r="D29" s="18" t="s">
        <v>1778</v>
      </c>
      <c r="E29" s="18" t="s">
        <v>701</v>
      </c>
      <c r="F29" s="18" t="s">
        <v>1786</v>
      </c>
      <c r="G29" s="18" t="s">
        <v>1788</v>
      </c>
      <c r="H29" s="18" t="s">
        <v>1555</v>
      </c>
    </row>
    <row r="30" spans="1:8" ht="42">
      <c r="A30" s="191"/>
      <c r="B30" s="18" t="s">
        <v>185</v>
      </c>
      <c r="C30" s="18" t="s">
        <v>604</v>
      </c>
      <c r="D30" s="18" t="s">
        <v>1778</v>
      </c>
      <c r="E30" s="18" t="s">
        <v>701</v>
      </c>
      <c r="F30" s="18" t="s">
        <v>1744</v>
      </c>
      <c r="G30" s="18" t="s">
        <v>1788</v>
      </c>
      <c r="H30" s="18" t="s">
        <v>1555</v>
      </c>
    </row>
    <row r="31" spans="1:8" ht="28">
      <c r="A31" s="18">
        <v>5</v>
      </c>
      <c r="B31" s="18" t="s">
        <v>1304</v>
      </c>
      <c r="C31" s="18" t="s">
        <v>1398</v>
      </c>
      <c r="D31" s="18" t="s">
        <v>1790</v>
      </c>
      <c r="E31" s="18" t="s">
        <v>685</v>
      </c>
      <c r="F31" s="35"/>
      <c r="G31" s="35"/>
      <c r="H31" s="35"/>
    </row>
    <row r="32" spans="1:8" ht="70">
      <c r="A32" s="18">
        <v>6</v>
      </c>
      <c r="B32" s="18" t="s">
        <v>933</v>
      </c>
      <c r="C32" s="18" t="s">
        <v>1551</v>
      </c>
      <c r="D32" s="18" t="s">
        <v>1779</v>
      </c>
      <c r="E32" s="18" t="s">
        <v>1791</v>
      </c>
      <c r="F32" s="18" t="s">
        <v>1792</v>
      </c>
      <c r="G32" s="18" t="s">
        <v>1793</v>
      </c>
      <c r="H32" s="18" t="s">
        <v>798</v>
      </c>
    </row>
    <row r="33" spans="1:8">
      <c r="A33" s="82"/>
      <c r="B33" s="82"/>
      <c r="C33" s="82"/>
      <c r="D33" s="35"/>
      <c r="E33" s="35"/>
      <c r="F33" s="35"/>
      <c r="G33" s="35"/>
      <c r="H33" s="35"/>
    </row>
    <row r="34" spans="1:8">
      <c r="A34" s="192" t="s">
        <v>51</v>
      </c>
      <c r="B34" s="182"/>
      <c r="C34" s="182"/>
      <c r="D34" s="182"/>
      <c r="E34" s="183"/>
      <c r="F34" s="193">
        <v>43930</v>
      </c>
      <c r="G34" s="182"/>
      <c r="H34" s="183"/>
    </row>
    <row r="35" spans="1:8" ht="28">
      <c r="A35" s="202">
        <v>1</v>
      </c>
      <c r="B35" s="18" t="s">
        <v>185</v>
      </c>
      <c r="C35" s="18" t="s">
        <v>699</v>
      </c>
      <c r="D35" s="18" t="s">
        <v>622</v>
      </c>
      <c r="E35" s="18" t="s">
        <v>701</v>
      </c>
      <c r="F35" s="18" t="s">
        <v>1804</v>
      </c>
      <c r="G35" s="18" t="s">
        <v>1805</v>
      </c>
      <c r="H35" s="18" t="s">
        <v>798</v>
      </c>
    </row>
    <row r="36" spans="1:8" ht="42">
      <c r="A36" s="191"/>
      <c r="B36" s="18" t="s">
        <v>185</v>
      </c>
      <c r="C36" s="18" t="s">
        <v>604</v>
      </c>
      <c r="D36" s="18" t="s">
        <v>1778</v>
      </c>
      <c r="E36" s="18" t="s">
        <v>701</v>
      </c>
      <c r="F36" s="18" t="s">
        <v>1744</v>
      </c>
      <c r="G36" s="18" t="s">
        <v>1805</v>
      </c>
      <c r="H36" s="18" t="s">
        <v>798</v>
      </c>
    </row>
    <row r="37" spans="1:8" ht="42">
      <c r="A37" s="18">
        <v>2</v>
      </c>
      <c r="B37" s="18" t="s">
        <v>16</v>
      </c>
      <c r="C37" s="18" t="s">
        <v>1551</v>
      </c>
      <c r="D37" s="18" t="s">
        <v>1779</v>
      </c>
      <c r="E37" s="18" t="s">
        <v>1806</v>
      </c>
      <c r="F37" s="18" t="s">
        <v>1807</v>
      </c>
      <c r="G37" s="18" t="s">
        <v>1808</v>
      </c>
      <c r="H37" s="18" t="s">
        <v>1809</v>
      </c>
    </row>
    <row r="38" spans="1:8" ht="112">
      <c r="A38" s="18">
        <v>3</v>
      </c>
      <c r="B38" s="18" t="s">
        <v>1284</v>
      </c>
      <c r="C38" s="18" t="s">
        <v>1419</v>
      </c>
      <c r="D38" s="18" t="s">
        <v>936</v>
      </c>
      <c r="E38" s="18" t="s">
        <v>1812</v>
      </c>
      <c r="F38" s="18" t="s">
        <v>1813</v>
      </c>
      <c r="G38" s="80">
        <v>43931</v>
      </c>
      <c r="H38" s="18" t="s">
        <v>1700</v>
      </c>
    </row>
    <row r="39" spans="1:8" ht="140">
      <c r="A39" s="18">
        <v>4</v>
      </c>
      <c r="B39" s="18" t="s">
        <v>1355</v>
      </c>
      <c r="C39" s="18" t="s">
        <v>1285</v>
      </c>
      <c r="D39" s="18" t="s">
        <v>936</v>
      </c>
      <c r="E39" s="18" t="s">
        <v>1814</v>
      </c>
      <c r="F39" s="18" t="s">
        <v>1815</v>
      </c>
      <c r="G39" s="80">
        <v>43937</v>
      </c>
      <c r="H39" s="18" t="s">
        <v>1816</v>
      </c>
    </row>
    <row r="40" spans="1:8" ht="42">
      <c r="A40" s="202">
        <v>5</v>
      </c>
      <c r="B40" s="18" t="s">
        <v>1523</v>
      </c>
      <c r="C40" s="18" t="s">
        <v>1714</v>
      </c>
      <c r="D40" s="18" t="s">
        <v>792</v>
      </c>
      <c r="E40" s="39" t="s">
        <v>1817</v>
      </c>
      <c r="F40" s="35"/>
      <c r="G40" s="80">
        <v>43933</v>
      </c>
      <c r="H40" s="35"/>
    </row>
    <row r="41" spans="1:8" ht="84">
      <c r="A41" s="191"/>
      <c r="B41" s="18" t="s">
        <v>1529</v>
      </c>
      <c r="C41" s="18" t="s">
        <v>1530</v>
      </c>
      <c r="D41" s="18" t="s">
        <v>17</v>
      </c>
      <c r="E41" s="143" t="s">
        <v>1819</v>
      </c>
      <c r="F41" s="18" t="s">
        <v>1532</v>
      </c>
      <c r="G41" s="18" t="s">
        <v>1645</v>
      </c>
      <c r="H41" s="18" t="s">
        <v>1534</v>
      </c>
    </row>
    <row r="42" spans="1:8" ht="42">
      <c r="A42" s="18">
        <v>6</v>
      </c>
      <c r="B42" s="18" t="s">
        <v>904</v>
      </c>
      <c r="C42" s="18" t="s">
        <v>58</v>
      </c>
      <c r="D42" s="18" t="s">
        <v>17</v>
      </c>
      <c r="E42" s="18" t="s">
        <v>1821</v>
      </c>
      <c r="F42" s="18" t="s">
        <v>1822</v>
      </c>
      <c r="G42" s="18" t="s">
        <v>61</v>
      </c>
      <c r="H42" s="18" t="s">
        <v>63</v>
      </c>
    </row>
    <row r="43" spans="1:8">
      <c r="A43" s="82"/>
      <c r="B43" s="82"/>
      <c r="C43" s="35"/>
      <c r="D43" s="35"/>
      <c r="E43" s="35"/>
      <c r="F43" s="35"/>
      <c r="G43" s="35"/>
      <c r="H43" s="35"/>
    </row>
    <row r="44" spans="1:8">
      <c r="A44" s="192" t="s">
        <v>75</v>
      </c>
      <c r="B44" s="182"/>
      <c r="C44" s="182"/>
      <c r="D44" s="182"/>
      <c r="E44" s="183"/>
      <c r="F44" s="193">
        <v>43931</v>
      </c>
      <c r="G44" s="182"/>
      <c r="H44" s="183"/>
    </row>
    <row r="45" spans="1:8" ht="70">
      <c r="A45" s="18">
        <v>1</v>
      </c>
      <c r="B45" s="18" t="s">
        <v>1284</v>
      </c>
      <c r="C45" s="18" t="s">
        <v>1285</v>
      </c>
      <c r="D45" s="18" t="s">
        <v>936</v>
      </c>
      <c r="E45" s="18" t="s">
        <v>1832</v>
      </c>
      <c r="F45" s="18" t="s">
        <v>353</v>
      </c>
      <c r="G45" s="18" t="s">
        <v>86</v>
      </c>
      <c r="H45" s="18" t="s">
        <v>1833</v>
      </c>
    </row>
    <row r="46" spans="1:8" ht="28">
      <c r="A46" s="18">
        <v>2</v>
      </c>
      <c r="B46" s="18" t="s">
        <v>904</v>
      </c>
      <c r="C46" s="18" t="s">
        <v>58</v>
      </c>
      <c r="D46" s="18" t="s">
        <v>187</v>
      </c>
      <c r="E46" s="18" t="s">
        <v>1834</v>
      </c>
      <c r="F46" s="18" t="s">
        <v>1835</v>
      </c>
      <c r="G46" s="18" t="s">
        <v>86</v>
      </c>
      <c r="H46" s="18" t="s">
        <v>63</v>
      </c>
    </row>
    <row r="47" spans="1:8" ht="42">
      <c r="A47" s="18">
        <v>3</v>
      </c>
      <c r="B47" s="18" t="s">
        <v>871</v>
      </c>
      <c r="C47" s="18" t="s">
        <v>964</v>
      </c>
      <c r="D47" s="18" t="s">
        <v>17</v>
      </c>
      <c r="E47" s="18" t="s">
        <v>1836</v>
      </c>
      <c r="F47" s="18" t="s">
        <v>967</v>
      </c>
      <c r="G47" s="18" t="s">
        <v>352</v>
      </c>
      <c r="H47" s="18" t="s">
        <v>63</v>
      </c>
    </row>
    <row r="48" spans="1:8" ht="70">
      <c r="A48" s="18">
        <v>4</v>
      </c>
      <c r="B48" s="18" t="s">
        <v>974</v>
      </c>
      <c r="C48" s="18" t="s">
        <v>975</v>
      </c>
      <c r="D48" s="18" t="s">
        <v>17</v>
      </c>
      <c r="E48" s="18" t="s">
        <v>1837</v>
      </c>
      <c r="F48" s="18" t="s">
        <v>991</v>
      </c>
      <c r="G48" s="18" t="s">
        <v>1838</v>
      </c>
      <c r="H48" s="18" t="s">
        <v>63</v>
      </c>
    </row>
    <row r="49" spans="1:8" ht="28">
      <c r="A49" s="18">
        <v>5</v>
      </c>
      <c r="B49" s="18" t="s">
        <v>933</v>
      </c>
      <c r="C49" s="18" t="s">
        <v>1551</v>
      </c>
      <c r="D49" s="18" t="s">
        <v>1839</v>
      </c>
      <c r="E49" s="18" t="s">
        <v>1840</v>
      </c>
      <c r="F49" s="18" t="s">
        <v>1841</v>
      </c>
      <c r="G49" s="18" t="s">
        <v>1842</v>
      </c>
      <c r="H49" s="18" t="s">
        <v>91</v>
      </c>
    </row>
    <row r="50" spans="1:8" ht="70">
      <c r="A50" s="18">
        <v>6</v>
      </c>
      <c r="B50" s="18" t="s">
        <v>1355</v>
      </c>
      <c r="C50" s="18" t="s">
        <v>1285</v>
      </c>
      <c r="D50" s="18" t="s">
        <v>936</v>
      </c>
      <c r="E50" s="18" t="s">
        <v>1845</v>
      </c>
      <c r="F50" s="18" t="s">
        <v>1847</v>
      </c>
      <c r="G50" s="18" t="s">
        <v>1848</v>
      </c>
      <c r="H50" s="18" t="s">
        <v>1849</v>
      </c>
    </row>
    <row r="51" spans="1:8">
      <c r="A51" s="35"/>
      <c r="B51" s="35"/>
      <c r="C51" s="35"/>
      <c r="D51" s="35"/>
      <c r="E51" s="35"/>
      <c r="F51" s="35"/>
      <c r="G51" s="35"/>
      <c r="H51" s="35"/>
    </row>
    <row r="52" spans="1:8">
      <c r="A52" s="192" t="s">
        <v>1637</v>
      </c>
      <c r="B52" s="182"/>
      <c r="C52" s="182"/>
      <c r="D52" s="182"/>
      <c r="E52" s="183"/>
      <c r="F52" s="193">
        <v>43932</v>
      </c>
      <c r="G52" s="182"/>
      <c r="H52" s="183"/>
    </row>
    <row r="53" spans="1:8" ht="42">
      <c r="A53" s="18">
        <v>1</v>
      </c>
      <c r="B53" s="18" t="s">
        <v>856</v>
      </c>
      <c r="C53" s="18" t="s">
        <v>857</v>
      </c>
      <c r="D53" s="18" t="s">
        <v>17</v>
      </c>
      <c r="E53" s="18" t="s">
        <v>1854</v>
      </c>
      <c r="F53" s="18" t="s">
        <v>1855</v>
      </c>
      <c r="G53" s="18" t="s">
        <v>860</v>
      </c>
      <c r="H53" s="18" t="s">
        <v>1712</v>
      </c>
    </row>
    <row r="54" spans="1:8" ht="84">
      <c r="A54" s="18">
        <v>2</v>
      </c>
      <c r="B54" s="18" t="s">
        <v>1616</v>
      </c>
      <c r="C54" s="18" t="s">
        <v>1617</v>
      </c>
      <c r="D54" s="18" t="s">
        <v>17</v>
      </c>
      <c r="E54" s="18" t="s">
        <v>1856</v>
      </c>
      <c r="F54" s="18" t="s">
        <v>1621</v>
      </c>
      <c r="G54" s="18" t="s">
        <v>673</v>
      </c>
      <c r="H54" s="18" t="s">
        <v>798</v>
      </c>
    </row>
    <row r="55" spans="1:8" ht="56">
      <c r="A55" s="18">
        <v>3</v>
      </c>
      <c r="B55" s="18" t="s">
        <v>1304</v>
      </c>
      <c r="C55" s="18" t="s">
        <v>1305</v>
      </c>
      <c r="D55" s="18" t="s">
        <v>1857</v>
      </c>
      <c r="E55" s="18" t="s">
        <v>685</v>
      </c>
      <c r="F55" s="18"/>
      <c r="G55" s="35"/>
      <c r="H55" s="35"/>
    </row>
    <row r="56" spans="1:8" ht="42">
      <c r="A56" s="18">
        <v>4</v>
      </c>
      <c r="B56" s="18" t="s">
        <v>904</v>
      </c>
      <c r="C56" s="18" t="s">
        <v>58</v>
      </c>
      <c r="D56" s="18" t="s">
        <v>17</v>
      </c>
      <c r="E56" s="18" t="s">
        <v>685</v>
      </c>
      <c r="F56" s="18" t="s">
        <v>85</v>
      </c>
      <c r="G56" s="18" t="s">
        <v>86</v>
      </c>
      <c r="H56" s="18" t="s">
        <v>63</v>
      </c>
    </row>
  </sheetData>
  <mergeCells count="20">
    <mergeCell ref="A52:E52"/>
    <mergeCell ref="F52:H52"/>
    <mergeCell ref="A16:A17"/>
    <mergeCell ref="A24:E24"/>
    <mergeCell ref="F24:H24"/>
    <mergeCell ref="A26:A27"/>
    <mergeCell ref="A29:A30"/>
    <mergeCell ref="A34:E34"/>
    <mergeCell ref="F34:H34"/>
    <mergeCell ref="A14:E14"/>
    <mergeCell ref="F14:H14"/>
    <mergeCell ref="A35:A36"/>
    <mergeCell ref="A40:A41"/>
    <mergeCell ref="A44:E44"/>
    <mergeCell ref="F44:H44"/>
    <mergeCell ref="A2:E2"/>
    <mergeCell ref="F2:H2"/>
    <mergeCell ref="A6:A7"/>
    <mergeCell ref="A9:A10"/>
    <mergeCell ref="A11:A12"/>
  </mergeCells>
  <conditionalFormatting sqref="B3:C9 B11:C13 B15:B16 C15:C17 B19:B22 C19:C23 C25 B27:B32 C27:C33 B35:C40 B43 B45:B48">
    <cfRule type="notContainsBlanks" dxfId="6" priority="1">
      <formula>LEN(TRIM(B3))&gt;0</formula>
    </cfRule>
  </conditionalFormatting>
  <hyperlinks>
    <hyperlink ref="F11" r:id="rId1" xr:uid="{00000000-0004-0000-1F00-000000000000}"/>
    <hyperlink ref="E40" r:id="rId2" xr:uid="{00000000-0004-0000-1F00-000001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outlinePr summaryBelow="0" summaryRight="0"/>
  </sheetPr>
  <dimension ref="A1:H56"/>
  <sheetViews>
    <sheetView topLeftCell="A5" workbookViewId="0">
      <selection activeCell="F13" sqref="A1:XFD1048576"/>
    </sheetView>
  </sheetViews>
  <sheetFormatPr baseColWidth="10" defaultColWidth="14.5" defaultRowHeight="13"/>
  <cols>
    <col min="1" max="1" width="12.5" customWidth="1"/>
    <col min="2" max="2" width="23" customWidth="1"/>
    <col min="3" max="3" width="10" customWidth="1"/>
    <col min="5" max="5" width="36.1640625" customWidth="1"/>
    <col min="6" max="6" width="17.1640625" customWidth="1"/>
    <col min="7" max="7" width="13.1640625" customWidth="1"/>
  </cols>
  <sheetData>
    <row r="1" spans="1:8" ht="42">
      <c r="A1" s="18" t="s">
        <v>845</v>
      </c>
      <c r="B1" s="18" t="s">
        <v>846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</row>
    <row r="2" spans="1:8">
      <c r="A2" s="192" t="s">
        <v>8</v>
      </c>
      <c r="B2" s="182"/>
      <c r="C2" s="182"/>
      <c r="D2" s="182"/>
      <c r="E2" s="183"/>
      <c r="F2" s="193">
        <v>43927</v>
      </c>
      <c r="G2" s="182"/>
      <c r="H2" s="183"/>
    </row>
    <row r="3" spans="1:8" ht="112">
      <c r="A3" s="18">
        <v>1</v>
      </c>
      <c r="B3" s="18" t="s">
        <v>1284</v>
      </c>
      <c r="C3" s="18" t="s">
        <v>1419</v>
      </c>
      <c r="D3" s="18" t="s">
        <v>936</v>
      </c>
      <c r="E3" s="18" t="s">
        <v>1698</v>
      </c>
      <c r="F3" s="18" t="s">
        <v>1699</v>
      </c>
      <c r="G3" s="80">
        <v>43929</v>
      </c>
      <c r="H3" s="18" t="s">
        <v>1700</v>
      </c>
    </row>
    <row r="4" spans="1:8" ht="42">
      <c r="A4" s="202">
        <v>2</v>
      </c>
      <c r="B4" s="18" t="s">
        <v>185</v>
      </c>
      <c r="C4" s="18"/>
      <c r="D4" s="18" t="s">
        <v>17</v>
      </c>
      <c r="E4" s="18" t="s">
        <v>413</v>
      </c>
      <c r="F4" s="18" t="s">
        <v>414</v>
      </c>
      <c r="G4" s="18" t="s">
        <v>209</v>
      </c>
      <c r="H4" s="18" t="s">
        <v>55</v>
      </c>
    </row>
    <row r="5" spans="1:8" ht="42">
      <c r="A5" s="191"/>
      <c r="B5" s="18" t="s">
        <v>185</v>
      </c>
      <c r="C5" s="18" t="s">
        <v>699</v>
      </c>
      <c r="D5" s="18" t="s">
        <v>17</v>
      </c>
      <c r="E5" s="18" t="s">
        <v>413</v>
      </c>
      <c r="F5" s="18" t="s">
        <v>414</v>
      </c>
      <c r="G5" s="18" t="s">
        <v>1866</v>
      </c>
      <c r="H5" s="18" t="s">
        <v>55</v>
      </c>
    </row>
    <row r="6" spans="1:8" ht="70">
      <c r="A6" s="18">
        <v>3</v>
      </c>
      <c r="B6" s="18" t="s">
        <v>16</v>
      </c>
      <c r="C6" s="18" t="s">
        <v>1077</v>
      </c>
      <c r="D6" s="18" t="s">
        <v>17</v>
      </c>
      <c r="E6" s="18" t="s">
        <v>1868</v>
      </c>
      <c r="F6" s="18" t="s">
        <v>1870</v>
      </c>
      <c r="G6" s="18" t="s">
        <v>1407</v>
      </c>
      <c r="H6" s="18" t="s">
        <v>1873</v>
      </c>
    </row>
    <row r="7" spans="1:8" ht="140">
      <c r="A7" s="18">
        <v>4</v>
      </c>
      <c r="B7" s="18" t="s">
        <v>1355</v>
      </c>
      <c r="C7" s="18" t="s">
        <v>1419</v>
      </c>
      <c r="D7" s="18" t="s">
        <v>936</v>
      </c>
      <c r="E7" s="18" t="s">
        <v>1814</v>
      </c>
      <c r="F7" s="18" t="s">
        <v>1815</v>
      </c>
      <c r="G7" s="80">
        <v>43934</v>
      </c>
      <c r="H7" s="18" t="s">
        <v>1816</v>
      </c>
    </row>
    <row r="8" spans="1:8" ht="56">
      <c r="A8" s="18">
        <v>5</v>
      </c>
      <c r="B8" s="18" t="s">
        <v>933</v>
      </c>
      <c r="C8" s="18" t="s">
        <v>1077</v>
      </c>
      <c r="D8" s="18" t="s">
        <v>1878</v>
      </c>
      <c r="E8" s="18" t="s">
        <v>1879</v>
      </c>
      <c r="F8" s="18" t="s">
        <v>1880</v>
      </c>
      <c r="G8" s="18" t="s">
        <v>1881</v>
      </c>
      <c r="H8" s="18" t="s">
        <v>1882</v>
      </c>
    </row>
    <row r="9" spans="1:8" ht="42">
      <c r="A9" s="202">
        <v>6</v>
      </c>
      <c r="B9" s="18" t="s">
        <v>185</v>
      </c>
      <c r="C9" s="82"/>
      <c r="D9" s="18" t="s">
        <v>17</v>
      </c>
      <c r="E9" s="18" t="s">
        <v>413</v>
      </c>
      <c r="F9" s="18" t="s">
        <v>414</v>
      </c>
      <c r="G9" s="18" t="s">
        <v>209</v>
      </c>
      <c r="H9" s="18" t="s">
        <v>55</v>
      </c>
    </row>
    <row r="10" spans="1:8" ht="42">
      <c r="A10" s="191"/>
      <c r="B10" s="18" t="s">
        <v>185</v>
      </c>
      <c r="C10" s="18" t="s">
        <v>699</v>
      </c>
      <c r="D10" s="18" t="s">
        <v>17</v>
      </c>
      <c r="E10" s="18" t="s">
        <v>1751</v>
      </c>
      <c r="F10" s="18" t="s">
        <v>1885</v>
      </c>
      <c r="G10" s="18" t="s">
        <v>1887</v>
      </c>
      <c r="H10" s="18" t="s">
        <v>55</v>
      </c>
    </row>
    <row r="11" spans="1:8" ht="42">
      <c r="A11" s="18">
        <v>7</v>
      </c>
      <c r="B11" s="18" t="s">
        <v>871</v>
      </c>
      <c r="C11" s="18" t="s">
        <v>964</v>
      </c>
      <c r="D11" s="18" t="s">
        <v>17</v>
      </c>
      <c r="E11" s="18" t="s">
        <v>1697</v>
      </c>
      <c r="F11" s="18" t="s">
        <v>967</v>
      </c>
      <c r="G11" s="18" t="s">
        <v>1892</v>
      </c>
      <c r="H11" s="18" t="s">
        <v>63</v>
      </c>
    </row>
    <row r="12" spans="1:8">
      <c r="A12" s="82"/>
      <c r="B12" s="82"/>
      <c r="C12" s="82"/>
      <c r="D12" s="35"/>
      <c r="E12" s="35"/>
      <c r="F12" s="35"/>
      <c r="G12" s="35"/>
      <c r="H12" s="35"/>
    </row>
    <row r="13" spans="1:8">
      <c r="A13" s="192" t="s">
        <v>26</v>
      </c>
      <c r="B13" s="182"/>
      <c r="C13" s="182"/>
      <c r="D13" s="182"/>
      <c r="E13" s="183"/>
      <c r="F13" s="193">
        <v>43928</v>
      </c>
      <c r="G13" s="182"/>
      <c r="H13" s="183"/>
    </row>
    <row r="14" spans="1:8" ht="42">
      <c r="A14" s="18">
        <v>1</v>
      </c>
      <c r="B14" s="18" t="s">
        <v>856</v>
      </c>
      <c r="C14" s="18" t="s">
        <v>857</v>
      </c>
      <c r="D14" s="18" t="s">
        <v>187</v>
      </c>
      <c r="E14" s="18" t="s">
        <v>1904</v>
      </c>
      <c r="F14" s="18" t="s">
        <v>1467</v>
      </c>
      <c r="G14" s="18" t="s">
        <v>860</v>
      </c>
      <c r="H14" s="18" t="s">
        <v>1712</v>
      </c>
    </row>
    <row r="15" spans="1:8" ht="42">
      <c r="A15" s="18">
        <v>2</v>
      </c>
      <c r="B15" s="18" t="s">
        <v>1172</v>
      </c>
      <c r="C15" s="18" t="s">
        <v>964</v>
      </c>
      <c r="D15" s="18" t="s">
        <v>17</v>
      </c>
      <c r="E15" s="18" t="s">
        <v>1905</v>
      </c>
      <c r="F15" s="18" t="s">
        <v>967</v>
      </c>
      <c r="G15" s="18" t="s">
        <v>352</v>
      </c>
      <c r="H15" s="18" t="s">
        <v>63</v>
      </c>
    </row>
    <row r="16" spans="1:8" ht="112">
      <c r="A16" s="18">
        <v>3</v>
      </c>
      <c r="B16" s="18" t="s">
        <v>974</v>
      </c>
      <c r="C16" s="18" t="s">
        <v>975</v>
      </c>
      <c r="D16" s="18" t="s">
        <v>187</v>
      </c>
      <c r="E16" s="18" t="s">
        <v>1695</v>
      </c>
      <c r="F16" s="18" t="s">
        <v>991</v>
      </c>
      <c r="G16" s="18" t="s">
        <v>791</v>
      </c>
      <c r="H16" s="18" t="s">
        <v>1906</v>
      </c>
    </row>
    <row r="17" spans="1:8" ht="112">
      <c r="A17" s="18">
        <v>4</v>
      </c>
      <c r="B17" s="18" t="s">
        <v>1284</v>
      </c>
      <c r="C17" s="18" t="s">
        <v>1419</v>
      </c>
      <c r="D17" s="18" t="s">
        <v>936</v>
      </c>
      <c r="E17" s="18" t="s">
        <v>1757</v>
      </c>
      <c r="F17" s="18" t="s">
        <v>1907</v>
      </c>
      <c r="G17" s="80">
        <v>43929</v>
      </c>
      <c r="H17" s="18" t="s">
        <v>1700</v>
      </c>
    </row>
    <row r="18" spans="1:8" ht="28">
      <c r="A18" s="18">
        <v>5</v>
      </c>
      <c r="B18" s="18" t="s">
        <v>1304</v>
      </c>
      <c r="C18" s="18" t="s">
        <v>1305</v>
      </c>
      <c r="D18" s="18" t="s">
        <v>1910</v>
      </c>
      <c r="E18" s="18" t="s">
        <v>685</v>
      </c>
      <c r="F18" s="35"/>
      <c r="G18" s="35"/>
      <c r="H18" s="35"/>
    </row>
    <row r="19" spans="1:8" ht="42">
      <c r="A19" s="202">
        <v>6</v>
      </c>
      <c r="B19" s="18" t="s">
        <v>1410</v>
      </c>
      <c r="C19" s="18" t="s">
        <v>1411</v>
      </c>
      <c r="D19" s="18" t="s">
        <v>17</v>
      </c>
      <c r="E19" s="111" t="str">
        <f>HYPERLINK("https://drive.google.com/file/d/10l0R467XmAr5qgxNgyTemeP2ICckq20M/view?usp=sharing","Ссылка на презентацию. Цикл по переменной (со слайда 125)")</f>
        <v>Ссылка на презентацию. Цикл по переменной (со слайда 125)</v>
      </c>
      <c r="F19" s="111" t="str">
        <f>HYPERLINK("https://docs.google.com/forms/d/e/1FAIpQLSfNEH7hixwjXUBMWakWX1WfsZVARek6ZKdy1wKYoWJIqZ32Rw/viewform?usp=sf_link","Пройти тест по ссылке")</f>
        <v>Пройти тест по ссылке</v>
      </c>
      <c r="G19" s="18" t="s">
        <v>1705</v>
      </c>
      <c r="H19" s="18" t="s">
        <v>621</v>
      </c>
    </row>
    <row r="20" spans="1:8" ht="160">
      <c r="A20" s="191"/>
      <c r="B20" s="18" t="s">
        <v>1410</v>
      </c>
      <c r="C20" s="18" t="s">
        <v>1546</v>
      </c>
      <c r="D20" s="18" t="s">
        <v>17</v>
      </c>
      <c r="E20" s="120" t="s">
        <v>1919</v>
      </c>
      <c r="F20" s="18" t="s">
        <v>1548</v>
      </c>
      <c r="G20" s="18" t="s">
        <v>1920</v>
      </c>
      <c r="H20" s="18" t="s">
        <v>861</v>
      </c>
    </row>
    <row r="21" spans="1:8" ht="56">
      <c r="A21" s="202">
        <v>7</v>
      </c>
      <c r="B21" s="18" t="s">
        <v>185</v>
      </c>
      <c r="C21" s="18" t="s">
        <v>447</v>
      </c>
      <c r="D21" s="18" t="s">
        <v>278</v>
      </c>
      <c r="E21" s="18" t="s">
        <v>1924</v>
      </c>
      <c r="F21" s="18" t="s">
        <v>1925</v>
      </c>
      <c r="G21" s="148">
        <v>43922</v>
      </c>
      <c r="H21" s="18" t="s">
        <v>1933</v>
      </c>
    </row>
    <row r="22" spans="1:8" ht="42">
      <c r="A22" s="191"/>
      <c r="B22" s="18" t="s">
        <v>185</v>
      </c>
      <c r="C22" s="18" t="s">
        <v>699</v>
      </c>
      <c r="D22" s="18" t="s">
        <v>278</v>
      </c>
      <c r="E22" s="18" t="s">
        <v>1751</v>
      </c>
      <c r="F22" s="18" t="s">
        <v>1935</v>
      </c>
      <c r="G22" s="133">
        <v>43931</v>
      </c>
      <c r="H22" s="18" t="s">
        <v>621</v>
      </c>
    </row>
    <row r="23" spans="1:8" ht="14">
      <c r="A23" s="82"/>
      <c r="B23" s="82"/>
      <c r="C23" s="82"/>
      <c r="D23" s="35"/>
      <c r="E23" s="35"/>
      <c r="F23" s="35"/>
      <c r="G23" s="18" t="s">
        <v>1608</v>
      </c>
      <c r="H23" s="35"/>
    </row>
    <row r="24" spans="1:8">
      <c r="A24" s="192" t="s">
        <v>35</v>
      </c>
      <c r="B24" s="182"/>
      <c r="C24" s="182"/>
      <c r="D24" s="182"/>
      <c r="E24" s="183"/>
      <c r="F24" s="193">
        <v>43929</v>
      </c>
      <c r="G24" s="182"/>
      <c r="H24" s="183"/>
    </row>
    <row r="25" spans="1:8" ht="112">
      <c r="A25" s="18">
        <v>1</v>
      </c>
      <c r="B25" s="18" t="s">
        <v>1284</v>
      </c>
      <c r="C25" s="18" t="s">
        <v>1419</v>
      </c>
      <c r="D25" s="18" t="s">
        <v>936</v>
      </c>
      <c r="E25" s="18" t="s">
        <v>1812</v>
      </c>
      <c r="F25" s="18" t="s">
        <v>1758</v>
      </c>
      <c r="G25" s="80">
        <v>43931</v>
      </c>
      <c r="H25" s="18" t="s">
        <v>1700</v>
      </c>
    </row>
    <row r="26" spans="1:8" ht="70">
      <c r="A26" s="18">
        <v>2</v>
      </c>
      <c r="B26" s="18" t="s">
        <v>16</v>
      </c>
      <c r="C26" s="18" t="s">
        <v>1077</v>
      </c>
      <c r="D26" s="18" t="s">
        <v>17</v>
      </c>
      <c r="E26" s="18" t="s">
        <v>1940</v>
      </c>
      <c r="F26" s="18" t="s">
        <v>1870</v>
      </c>
      <c r="G26" s="18" t="s">
        <v>1561</v>
      </c>
      <c r="H26" s="18" t="s">
        <v>1873</v>
      </c>
    </row>
    <row r="27" spans="1:8" ht="56">
      <c r="A27" s="18">
        <v>3</v>
      </c>
      <c r="B27" s="18" t="s">
        <v>933</v>
      </c>
      <c r="C27" s="18" t="s">
        <v>1077</v>
      </c>
      <c r="D27" s="18" t="s">
        <v>1878</v>
      </c>
      <c r="E27" s="18" t="s">
        <v>1941</v>
      </c>
      <c r="F27" s="18" t="s">
        <v>1880</v>
      </c>
      <c r="G27" s="18" t="s">
        <v>1301</v>
      </c>
      <c r="H27" s="18" t="s">
        <v>1882</v>
      </c>
    </row>
    <row r="28" spans="1:8" ht="42">
      <c r="A28" s="18">
        <v>4</v>
      </c>
      <c r="B28" s="18" t="s">
        <v>871</v>
      </c>
      <c r="C28" s="18" t="s">
        <v>964</v>
      </c>
      <c r="D28" s="18" t="s">
        <v>17</v>
      </c>
      <c r="E28" s="18" t="s">
        <v>1775</v>
      </c>
      <c r="F28" s="18" t="s">
        <v>967</v>
      </c>
      <c r="G28" s="18" t="s">
        <v>791</v>
      </c>
      <c r="H28" s="18" t="s">
        <v>91</v>
      </c>
    </row>
    <row r="29" spans="1:8" ht="70">
      <c r="A29" s="18">
        <v>5</v>
      </c>
      <c r="B29" s="18" t="s">
        <v>1355</v>
      </c>
      <c r="C29" s="18" t="s">
        <v>1285</v>
      </c>
      <c r="D29" s="18" t="s">
        <v>936</v>
      </c>
      <c r="E29" s="18" t="s">
        <v>1845</v>
      </c>
      <c r="F29" s="18" t="s">
        <v>1847</v>
      </c>
      <c r="G29" s="18" t="s">
        <v>86</v>
      </c>
      <c r="H29" s="18" t="s">
        <v>1849</v>
      </c>
    </row>
    <row r="30" spans="1:8" ht="42">
      <c r="A30" s="18">
        <v>6</v>
      </c>
      <c r="B30" s="18" t="s">
        <v>904</v>
      </c>
      <c r="C30" s="18" t="s">
        <v>587</v>
      </c>
      <c r="D30" s="18" t="s">
        <v>187</v>
      </c>
      <c r="E30" s="18" t="s">
        <v>1821</v>
      </c>
      <c r="F30" s="18" t="s">
        <v>592</v>
      </c>
      <c r="G30" s="18" t="s">
        <v>1952</v>
      </c>
      <c r="H30" s="18" t="s">
        <v>91</v>
      </c>
    </row>
    <row r="31" spans="1:8">
      <c r="A31" s="82"/>
      <c r="B31" s="82"/>
      <c r="C31" s="82"/>
      <c r="D31" s="35"/>
      <c r="E31" s="35"/>
      <c r="F31" s="35"/>
      <c r="G31" s="35"/>
      <c r="H31" s="35"/>
    </row>
    <row r="32" spans="1:8">
      <c r="A32" s="192" t="s">
        <v>51</v>
      </c>
      <c r="B32" s="182"/>
      <c r="C32" s="182"/>
      <c r="D32" s="182"/>
      <c r="E32" s="183"/>
      <c r="F32" s="193">
        <v>43930</v>
      </c>
      <c r="G32" s="182"/>
      <c r="H32" s="183"/>
    </row>
    <row r="33" spans="1:8" ht="98">
      <c r="A33" s="18">
        <v>1</v>
      </c>
      <c r="B33" s="18" t="s">
        <v>1616</v>
      </c>
      <c r="C33" s="18" t="s">
        <v>1617</v>
      </c>
      <c r="D33" s="18" t="s">
        <v>17</v>
      </c>
      <c r="E33" s="18" t="s">
        <v>1755</v>
      </c>
      <c r="F33" s="18" t="s">
        <v>1621</v>
      </c>
      <c r="G33" s="18" t="s">
        <v>673</v>
      </c>
      <c r="H33" s="18" t="s">
        <v>798</v>
      </c>
    </row>
    <row r="34" spans="1:8" ht="70">
      <c r="A34" s="18">
        <v>2</v>
      </c>
      <c r="B34" s="18" t="s">
        <v>16</v>
      </c>
      <c r="C34" s="18" t="s">
        <v>1077</v>
      </c>
      <c r="D34" s="18" t="s">
        <v>17</v>
      </c>
      <c r="E34" s="18" t="s">
        <v>1956</v>
      </c>
      <c r="F34" s="18" t="s">
        <v>1870</v>
      </c>
      <c r="G34" s="18" t="s">
        <v>1957</v>
      </c>
      <c r="H34" s="18" t="s">
        <v>1873</v>
      </c>
    </row>
    <row r="35" spans="1:8" ht="56">
      <c r="A35" s="202">
        <v>3</v>
      </c>
      <c r="B35" s="18" t="s">
        <v>1523</v>
      </c>
      <c r="C35" s="18" t="s">
        <v>1524</v>
      </c>
      <c r="D35" s="96" t="s">
        <v>17</v>
      </c>
      <c r="E35" s="18" t="s">
        <v>1961</v>
      </c>
      <c r="F35" s="18" t="s">
        <v>1963</v>
      </c>
      <c r="G35" s="26" t="s">
        <v>1965</v>
      </c>
      <c r="H35" s="26" t="s">
        <v>1314</v>
      </c>
    </row>
    <row r="36" spans="1:8" ht="70">
      <c r="A36" s="191"/>
      <c r="B36" s="18" t="s">
        <v>1529</v>
      </c>
      <c r="C36" s="18" t="s">
        <v>1530</v>
      </c>
      <c r="D36" s="18" t="s">
        <v>17</v>
      </c>
      <c r="E36" s="18" t="s">
        <v>1819</v>
      </c>
      <c r="F36" s="18" t="s">
        <v>1532</v>
      </c>
      <c r="G36" s="18" t="s">
        <v>1533</v>
      </c>
      <c r="H36" s="18" t="s">
        <v>1534</v>
      </c>
    </row>
    <row r="37" spans="1:8" ht="28">
      <c r="A37" s="18">
        <v>4</v>
      </c>
      <c r="B37" s="18" t="s">
        <v>1304</v>
      </c>
      <c r="C37" s="18" t="s">
        <v>1599</v>
      </c>
      <c r="D37" s="18" t="s">
        <v>1764</v>
      </c>
      <c r="E37" s="26" t="s">
        <v>1971</v>
      </c>
      <c r="F37" s="35"/>
      <c r="G37" s="35"/>
      <c r="H37" s="35"/>
    </row>
    <row r="38" spans="1:8" ht="42">
      <c r="A38" s="18">
        <v>5</v>
      </c>
      <c r="B38" s="18" t="s">
        <v>856</v>
      </c>
      <c r="C38" s="18" t="s">
        <v>857</v>
      </c>
      <c r="D38" s="18" t="s">
        <v>17</v>
      </c>
      <c r="E38" s="18" t="s">
        <v>1854</v>
      </c>
      <c r="F38" s="18" t="s">
        <v>1972</v>
      </c>
      <c r="G38" s="18" t="s">
        <v>837</v>
      </c>
      <c r="H38" s="18" t="s">
        <v>1712</v>
      </c>
    </row>
    <row r="39" spans="1:8" ht="42">
      <c r="A39" s="18">
        <v>6</v>
      </c>
      <c r="B39" s="18" t="s">
        <v>904</v>
      </c>
      <c r="C39" s="18" t="s">
        <v>587</v>
      </c>
      <c r="D39" s="18" t="s">
        <v>17</v>
      </c>
      <c r="E39" s="18" t="s">
        <v>1834</v>
      </c>
      <c r="F39" s="18" t="s">
        <v>1835</v>
      </c>
      <c r="G39" s="18" t="s">
        <v>1975</v>
      </c>
      <c r="H39" s="18" t="s">
        <v>91</v>
      </c>
    </row>
    <row r="40" spans="1:8">
      <c r="A40" s="82"/>
      <c r="B40" s="82"/>
      <c r="C40" s="82"/>
      <c r="D40" s="35"/>
      <c r="E40" s="35"/>
      <c r="F40" s="35"/>
      <c r="G40" s="35"/>
      <c r="H40" s="35"/>
    </row>
    <row r="41" spans="1:8">
      <c r="A41" s="192" t="s">
        <v>75</v>
      </c>
      <c r="B41" s="182"/>
      <c r="C41" s="182"/>
      <c r="D41" s="182"/>
      <c r="E41" s="183"/>
      <c r="F41" s="193">
        <v>43931</v>
      </c>
      <c r="G41" s="182"/>
      <c r="H41" s="183"/>
    </row>
    <row r="42" spans="1:8" ht="42">
      <c r="A42" s="18">
        <v>1</v>
      </c>
      <c r="B42" s="18" t="s">
        <v>871</v>
      </c>
      <c r="C42" s="18" t="s">
        <v>964</v>
      </c>
      <c r="D42" s="18" t="s">
        <v>936</v>
      </c>
      <c r="E42" s="18" t="s">
        <v>1836</v>
      </c>
      <c r="F42" s="18" t="s">
        <v>967</v>
      </c>
      <c r="G42" s="18" t="s">
        <v>352</v>
      </c>
      <c r="H42" s="18" t="s">
        <v>63</v>
      </c>
    </row>
    <row r="43" spans="1:8" ht="42">
      <c r="A43" s="202">
        <v>2</v>
      </c>
      <c r="B43" s="18" t="s">
        <v>185</v>
      </c>
      <c r="C43" s="18" t="s">
        <v>561</v>
      </c>
      <c r="D43" s="18" t="s">
        <v>1986</v>
      </c>
      <c r="E43" s="18" t="s">
        <v>1987</v>
      </c>
      <c r="F43" s="18" t="s">
        <v>1989</v>
      </c>
      <c r="G43" s="75">
        <v>43927</v>
      </c>
      <c r="H43" s="18" t="s">
        <v>1993</v>
      </c>
    </row>
    <row r="44" spans="1:8" ht="42">
      <c r="A44" s="191"/>
      <c r="B44" s="18" t="s">
        <v>185</v>
      </c>
      <c r="C44" s="18" t="s">
        <v>699</v>
      </c>
      <c r="D44" s="18" t="s">
        <v>1986</v>
      </c>
      <c r="E44" s="18" t="s">
        <v>1995</v>
      </c>
      <c r="F44" s="18" t="s">
        <v>1996</v>
      </c>
      <c r="G44" s="18" t="s">
        <v>607</v>
      </c>
      <c r="H44" s="18" t="s">
        <v>1997</v>
      </c>
    </row>
    <row r="45" spans="1:8" ht="70">
      <c r="A45" s="18">
        <v>3</v>
      </c>
      <c r="B45" s="18" t="s">
        <v>1284</v>
      </c>
      <c r="C45" s="18" t="s">
        <v>1419</v>
      </c>
      <c r="D45" s="18" t="s">
        <v>936</v>
      </c>
      <c r="E45" s="18" t="s">
        <v>1832</v>
      </c>
      <c r="F45" s="18" t="s">
        <v>353</v>
      </c>
      <c r="G45" s="18" t="s">
        <v>86</v>
      </c>
      <c r="H45" s="18" t="s">
        <v>1833</v>
      </c>
    </row>
    <row r="46" spans="1:8" ht="84">
      <c r="A46" s="18">
        <v>4</v>
      </c>
      <c r="B46" s="18" t="s">
        <v>933</v>
      </c>
      <c r="C46" s="18" t="s">
        <v>1998</v>
      </c>
      <c r="D46" s="18" t="s">
        <v>1986</v>
      </c>
      <c r="E46" s="18" t="s">
        <v>1999</v>
      </c>
      <c r="F46" s="18" t="s">
        <v>2000</v>
      </c>
      <c r="G46" s="18" t="s">
        <v>2001</v>
      </c>
      <c r="H46" s="18" t="s">
        <v>2002</v>
      </c>
    </row>
    <row r="47" spans="1:8" ht="42">
      <c r="A47" s="18">
        <v>5</v>
      </c>
      <c r="B47" s="18" t="s">
        <v>2003</v>
      </c>
      <c r="C47" s="18" t="s">
        <v>587</v>
      </c>
      <c r="D47" s="18" t="s">
        <v>1986</v>
      </c>
      <c r="E47" s="18" t="s">
        <v>685</v>
      </c>
      <c r="F47" s="18" t="s">
        <v>656</v>
      </c>
      <c r="G47" s="18" t="s">
        <v>2006</v>
      </c>
      <c r="H47" s="18" t="s">
        <v>91</v>
      </c>
    </row>
    <row r="48" spans="1:8" ht="14">
      <c r="A48" s="202">
        <v>6</v>
      </c>
      <c r="B48" s="18" t="s">
        <v>185</v>
      </c>
      <c r="C48" s="35"/>
      <c r="D48" s="35"/>
      <c r="E48" s="35"/>
      <c r="F48" s="35"/>
      <c r="G48" s="35"/>
      <c r="H48" s="35"/>
    </row>
    <row r="49" spans="1:8" ht="42">
      <c r="A49" s="191"/>
      <c r="B49" s="18" t="s">
        <v>185</v>
      </c>
      <c r="C49" s="18" t="s">
        <v>699</v>
      </c>
      <c r="D49" s="18" t="s">
        <v>700</v>
      </c>
      <c r="E49" s="18" t="s">
        <v>2012</v>
      </c>
      <c r="F49" s="18" t="s">
        <v>2013</v>
      </c>
      <c r="G49" s="18" t="s">
        <v>607</v>
      </c>
      <c r="H49" s="18" t="s">
        <v>1997</v>
      </c>
    </row>
    <row r="50" spans="1:8">
      <c r="A50" s="35"/>
      <c r="B50" s="35"/>
      <c r="C50" s="35"/>
      <c r="D50" s="35"/>
      <c r="E50" s="35"/>
      <c r="F50" s="35"/>
      <c r="G50" s="35"/>
      <c r="H50" s="35"/>
    </row>
    <row r="51" spans="1:8">
      <c r="A51" s="192" t="s">
        <v>1637</v>
      </c>
      <c r="B51" s="182"/>
      <c r="C51" s="182"/>
      <c r="D51" s="182"/>
      <c r="E51" s="183"/>
      <c r="F51" s="193">
        <v>43932</v>
      </c>
      <c r="G51" s="182"/>
      <c r="H51" s="183"/>
    </row>
    <row r="52" spans="1:8" ht="28">
      <c r="A52" s="18">
        <v>1</v>
      </c>
      <c r="B52" s="18" t="s">
        <v>1304</v>
      </c>
      <c r="C52" s="18" t="s">
        <v>2021</v>
      </c>
      <c r="D52" s="18" t="s">
        <v>1901</v>
      </c>
      <c r="E52" s="18" t="s">
        <v>1765</v>
      </c>
      <c r="F52" s="35"/>
      <c r="G52" s="35"/>
      <c r="H52" s="35"/>
    </row>
    <row r="53" spans="1:8" ht="84">
      <c r="A53" s="202">
        <v>2</v>
      </c>
      <c r="B53" s="18" t="s">
        <v>1523</v>
      </c>
      <c r="C53" s="18" t="s">
        <v>1524</v>
      </c>
      <c r="D53" s="18" t="s">
        <v>17</v>
      </c>
      <c r="E53" s="18" t="s">
        <v>2024</v>
      </c>
      <c r="F53" s="18" t="s">
        <v>2025</v>
      </c>
      <c r="G53" s="18" t="s">
        <v>2026</v>
      </c>
      <c r="H53" s="18" t="s">
        <v>1314</v>
      </c>
    </row>
    <row r="54" spans="1:8" ht="70">
      <c r="A54" s="191"/>
      <c r="B54" s="18" t="s">
        <v>1529</v>
      </c>
      <c r="C54" s="18" t="s">
        <v>1530</v>
      </c>
      <c r="D54" s="18" t="s">
        <v>17</v>
      </c>
      <c r="E54" s="18" t="s">
        <v>1819</v>
      </c>
      <c r="F54" s="18" t="s">
        <v>1532</v>
      </c>
      <c r="G54" s="18" t="s">
        <v>1717</v>
      </c>
      <c r="H54" s="18" t="s">
        <v>1534</v>
      </c>
    </row>
    <row r="55" spans="1:8" ht="56">
      <c r="A55" s="18">
        <v>3</v>
      </c>
      <c r="B55" s="18" t="s">
        <v>974</v>
      </c>
      <c r="C55" s="18" t="s">
        <v>975</v>
      </c>
      <c r="D55" s="18" t="s">
        <v>17</v>
      </c>
      <c r="E55" s="18" t="s">
        <v>1837</v>
      </c>
      <c r="F55" s="18" t="s">
        <v>991</v>
      </c>
      <c r="G55" s="18" t="s">
        <v>2027</v>
      </c>
      <c r="H55" s="18" t="s">
        <v>464</v>
      </c>
    </row>
    <row r="56" spans="1:8" ht="98">
      <c r="A56" s="18">
        <v>4</v>
      </c>
      <c r="B56" s="18" t="s">
        <v>1616</v>
      </c>
      <c r="C56" s="18" t="s">
        <v>1617</v>
      </c>
      <c r="D56" s="18" t="s">
        <v>17</v>
      </c>
      <c r="E56" s="18" t="s">
        <v>1856</v>
      </c>
      <c r="F56" s="18" t="s">
        <v>1621</v>
      </c>
      <c r="G56" s="18" t="s">
        <v>673</v>
      </c>
      <c r="H56" s="18" t="s">
        <v>798</v>
      </c>
    </row>
  </sheetData>
  <mergeCells count="20">
    <mergeCell ref="F51:H51"/>
    <mergeCell ref="A53:A54"/>
    <mergeCell ref="A21:A22"/>
    <mergeCell ref="A24:E24"/>
    <mergeCell ref="F24:H24"/>
    <mergeCell ref="A32:E32"/>
    <mergeCell ref="F32:H32"/>
    <mergeCell ref="A41:E41"/>
    <mergeCell ref="F41:H41"/>
    <mergeCell ref="A19:A20"/>
    <mergeCell ref="A35:A36"/>
    <mergeCell ref="A43:A44"/>
    <mergeCell ref="A48:A49"/>
    <mergeCell ref="A51:E51"/>
    <mergeCell ref="A2:E2"/>
    <mergeCell ref="F2:H2"/>
    <mergeCell ref="A4:A5"/>
    <mergeCell ref="A9:A10"/>
    <mergeCell ref="A13:E13"/>
    <mergeCell ref="F13:H13"/>
  </mergeCells>
  <conditionalFormatting sqref="B3:C9 B11:C12 B14:B16 C14:C17 B19:B22 C19:C23 C25:C31 B27:B31 C34:C35 B35:B40 C37:C40 B43:B48">
    <cfRule type="notContainsBlanks" dxfId="5" priority="1">
      <formula>LEN(TRIM(B3))&gt;0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outlinePr summaryBelow="0" summaryRight="0"/>
  </sheetPr>
  <dimension ref="A1:H56"/>
  <sheetViews>
    <sheetView topLeftCell="A49" workbookViewId="0">
      <selection activeCell="F51" sqref="A1:XFD1048576"/>
    </sheetView>
  </sheetViews>
  <sheetFormatPr baseColWidth="10" defaultColWidth="14.5" defaultRowHeight="13"/>
  <cols>
    <col min="1" max="1" width="12.5" customWidth="1"/>
    <col min="2" max="2" width="19.33203125" customWidth="1"/>
    <col min="3" max="3" width="10.83203125" customWidth="1"/>
    <col min="5" max="5" width="41" customWidth="1"/>
  </cols>
  <sheetData>
    <row r="1" spans="1:8" ht="42">
      <c r="A1" s="18" t="s">
        <v>845</v>
      </c>
      <c r="B1" s="18" t="s">
        <v>846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</row>
    <row r="2" spans="1:8">
      <c r="A2" s="192" t="s">
        <v>8</v>
      </c>
      <c r="B2" s="182"/>
      <c r="C2" s="182"/>
      <c r="D2" s="182"/>
      <c r="E2" s="183"/>
      <c r="F2" s="193">
        <v>43927</v>
      </c>
      <c r="G2" s="182"/>
      <c r="H2" s="183"/>
    </row>
    <row r="3" spans="1:8" ht="42">
      <c r="A3" s="202">
        <v>1</v>
      </c>
      <c r="B3" s="18" t="s">
        <v>185</v>
      </c>
      <c r="C3" s="18" t="s">
        <v>699</v>
      </c>
      <c r="D3" s="18" t="s">
        <v>11</v>
      </c>
      <c r="E3" s="18" t="s">
        <v>701</v>
      </c>
      <c r="F3" s="18" t="s">
        <v>1858</v>
      </c>
      <c r="G3" s="18" t="s">
        <v>1859</v>
      </c>
      <c r="H3" s="18" t="s">
        <v>621</v>
      </c>
    </row>
    <row r="4" spans="1:8" ht="70">
      <c r="A4" s="191"/>
      <c r="B4" s="18" t="s">
        <v>185</v>
      </c>
      <c r="C4" s="18" t="s">
        <v>604</v>
      </c>
      <c r="D4" s="18" t="s">
        <v>11</v>
      </c>
      <c r="E4" s="18" t="s">
        <v>1860</v>
      </c>
      <c r="F4" s="18" t="s">
        <v>1861</v>
      </c>
      <c r="G4" s="18" t="s">
        <v>1862</v>
      </c>
      <c r="H4" s="18" t="s">
        <v>621</v>
      </c>
    </row>
    <row r="5" spans="1:8" ht="98">
      <c r="A5" s="18">
        <v>2</v>
      </c>
      <c r="B5" s="18" t="s">
        <v>974</v>
      </c>
      <c r="C5" s="18" t="s">
        <v>975</v>
      </c>
      <c r="D5" s="18" t="s">
        <v>17</v>
      </c>
      <c r="E5" s="18" t="s">
        <v>1863</v>
      </c>
      <c r="F5" s="18" t="s">
        <v>991</v>
      </c>
      <c r="G5" s="80">
        <v>43929</v>
      </c>
      <c r="H5" s="18" t="s">
        <v>621</v>
      </c>
    </row>
    <row r="6" spans="1:8" ht="70">
      <c r="A6" s="202">
        <v>3</v>
      </c>
      <c r="B6" s="18" t="s">
        <v>185</v>
      </c>
      <c r="C6" s="18" t="s">
        <v>699</v>
      </c>
      <c r="D6" s="18" t="s">
        <v>11</v>
      </c>
      <c r="E6" s="18" t="s">
        <v>1864</v>
      </c>
      <c r="F6" s="18" t="s">
        <v>1865</v>
      </c>
      <c r="G6" s="18" t="s">
        <v>1866</v>
      </c>
      <c r="H6" s="18" t="s">
        <v>1867</v>
      </c>
    </row>
    <row r="7" spans="1:8" ht="70">
      <c r="A7" s="191"/>
      <c r="B7" s="18" t="s">
        <v>185</v>
      </c>
      <c r="C7" s="18" t="s">
        <v>604</v>
      </c>
      <c r="D7" s="18" t="s">
        <v>11</v>
      </c>
      <c r="E7" s="18" t="s">
        <v>1869</v>
      </c>
      <c r="F7" s="18" t="s">
        <v>1861</v>
      </c>
      <c r="G7" s="18" t="s">
        <v>1871</v>
      </c>
      <c r="H7" s="18" t="s">
        <v>1872</v>
      </c>
    </row>
    <row r="8" spans="1:8" ht="56">
      <c r="A8" s="18">
        <v>4</v>
      </c>
      <c r="B8" s="18" t="s">
        <v>856</v>
      </c>
      <c r="C8" s="18" t="s">
        <v>857</v>
      </c>
      <c r="D8" s="18" t="s">
        <v>17</v>
      </c>
      <c r="E8" s="18" t="s">
        <v>1875</v>
      </c>
      <c r="F8" s="18" t="s">
        <v>1296</v>
      </c>
      <c r="G8" s="18" t="s">
        <v>1876</v>
      </c>
      <c r="H8" s="18" t="s">
        <v>91</v>
      </c>
    </row>
    <row r="9" spans="1:8" ht="42">
      <c r="A9" s="18">
        <v>5</v>
      </c>
      <c r="B9" s="18" t="s">
        <v>871</v>
      </c>
      <c r="C9" s="18" t="s">
        <v>964</v>
      </c>
      <c r="D9" s="18" t="s">
        <v>17</v>
      </c>
      <c r="E9" s="18" t="s">
        <v>1697</v>
      </c>
      <c r="F9" s="18" t="s">
        <v>967</v>
      </c>
      <c r="G9" s="18" t="s">
        <v>735</v>
      </c>
      <c r="H9" s="18" t="s">
        <v>91</v>
      </c>
    </row>
    <row r="10" spans="1:8">
      <c r="A10" s="82"/>
      <c r="B10" s="82"/>
      <c r="C10" s="82"/>
      <c r="D10" s="35"/>
      <c r="E10" s="35"/>
      <c r="F10" s="35"/>
      <c r="G10" s="35"/>
      <c r="H10" s="35"/>
    </row>
    <row r="11" spans="1:8">
      <c r="A11" s="192" t="s">
        <v>26</v>
      </c>
      <c r="B11" s="182"/>
      <c r="C11" s="182"/>
      <c r="D11" s="182"/>
      <c r="E11" s="183"/>
      <c r="F11" s="193">
        <v>43928</v>
      </c>
      <c r="G11" s="182"/>
      <c r="H11" s="183"/>
    </row>
    <row r="12" spans="1:8" ht="98">
      <c r="A12" s="18">
        <v>1</v>
      </c>
      <c r="B12" s="18" t="s">
        <v>1284</v>
      </c>
      <c r="C12" s="28" t="s">
        <v>1666</v>
      </c>
      <c r="D12" s="28" t="s">
        <v>296</v>
      </c>
      <c r="E12" s="146" t="s">
        <v>1891</v>
      </c>
      <c r="F12" s="28" t="s">
        <v>1897</v>
      </c>
      <c r="G12" s="28" t="s">
        <v>1898</v>
      </c>
      <c r="H12" s="28" t="s">
        <v>1109</v>
      </c>
    </row>
    <row r="13" spans="1:8" ht="28">
      <c r="A13" s="18">
        <v>2</v>
      </c>
      <c r="B13" s="18" t="s">
        <v>1304</v>
      </c>
      <c r="C13" s="18" t="s">
        <v>1599</v>
      </c>
      <c r="D13" s="18" t="s">
        <v>1901</v>
      </c>
      <c r="E13" s="18" t="s">
        <v>1902</v>
      </c>
      <c r="F13" s="35"/>
      <c r="G13" s="35"/>
      <c r="H13" s="35"/>
    </row>
    <row r="14" spans="1:8" ht="42">
      <c r="A14" s="18">
        <v>3</v>
      </c>
      <c r="B14" s="18" t="s">
        <v>1172</v>
      </c>
      <c r="C14" s="18" t="s">
        <v>964</v>
      </c>
      <c r="D14" s="18" t="s">
        <v>17</v>
      </c>
      <c r="E14" s="18" t="s">
        <v>1903</v>
      </c>
      <c r="F14" s="18" t="s">
        <v>967</v>
      </c>
      <c r="G14" s="18" t="s">
        <v>352</v>
      </c>
      <c r="H14" s="18" t="s">
        <v>63</v>
      </c>
    </row>
    <row r="15" spans="1:8" ht="42">
      <c r="A15" s="202">
        <v>4</v>
      </c>
      <c r="B15" s="18" t="s">
        <v>1410</v>
      </c>
      <c r="C15" s="18" t="s">
        <v>1411</v>
      </c>
      <c r="D15" s="18" t="s">
        <v>17</v>
      </c>
      <c r="E15" s="111" t="str">
        <f>HYPERLINK("https://drive.google.com/file/d/10l0R467XmAr5qgxNgyTemeP2ICckq20M/view?usp=sharing","Ссылка на презентацию. Цикл по переменной (со слайда 125)")</f>
        <v>Ссылка на презентацию. Цикл по переменной (со слайда 125)</v>
      </c>
      <c r="F15" s="111" t="str">
        <f>HYPERLINK("https://docs.google.com/forms/d/e/1FAIpQLSfNEH7hixwjXUBMWakWX1WfsZVARek6ZKdy1wKYoWJIqZ32Rw/viewform?usp=sf_link","Пройти тест по ссылке")</f>
        <v>Пройти тест по ссылке</v>
      </c>
      <c r="G15" s="18" t="s">
        <v>1705</v>
      </c>
      <c r="H15" s="18" t="s">
        <v>621</v>
      </c>
    </row>
    <row r="16" spans="1:8" ht="128">
      <c r="A16" s="191"/>
      <c r="B16" s="18" t="s">
        <v>1410</v>
      </c>
      <c r="C16" s="18" t="s">
        <v>1546</v>
      </c>
      <c r="D16" s="18" t="s">
        <v>17</v>
      </c>
      <c r="E16" s="120" t="s">
        <v>1921</v>
      </c>
      <c r="F16" s="18" t="s">
        <v>1548</v>
      </c>
      <c r="G16" s="18" t="s">
        <v>1922</v>
      </c>
      <c r="H16" s="18" t="s">
        <v>1906</v>
      </c>
    </row>
    <row r="17" spans="1:8" ht="70">
      <c r="A17" s="18">
        <v>5</v>
      </c>
      <c r="B17" s="18" t="s">
        <v>933</v>
      </c>
      <c r="C17" s="18" t="s">
        <v>865</v>
      </c>
      <c r="D17" s="18" t="s">
        <v>1926</v>
      </c>
      <c r="E17" s="113" t="s">
        <v>1927</v>
      </c>
      <c r="F17" s="35"/>
      <c r="G17" s="35"/>
      <c r="H17" s="35"/>
    </row>
    <row r="18" spans="1:8" ht="70">
      <c r="A18" s="202">
        <v>6</v>
      </c>
      <c r="B18" s="18" t="s">
        <v>185</v>
      </c>
      <c r="C18" s="18" t="s">
        <v>699</v>
      </c>
      <c r="D18" s="18" t="s">
        <v>1944</v>
      </c>
      <c r="E18" s="18" t="s">
        <v>1945</v>
      </c>
      <c r="F18" s="18" t="s">
        <v>1946</v>
      </c>
      <c r="G18" s="46" t="s">
        <v>1947</v>
      </c>
      <c r="H18" s="18" t="s">
        <v>621</v>
      </c>
    </row>
    <row r="19" spans="1:8" ht="84">
      <c r="A19" s="191"/>
      <c r="B19" s="18" t="s">
        <v>185</v>
      </c>
      <c r="C19" s="18" t="s">
        <v>604</v>
      </c>
      <c r="D19" s="18" t="s">
        <v>1948</v>
      </c>
      <c r="E19" s="18" t="s">
        <v>1949</v>
      </c>
      <c r="F19" s="18" t="s">
        <v>1950</v>
      </c>
      <c r="G19" s="18" t="s">
        <v>1951</v>
      </c>
      <c r="H19" s="18" t="s">
        <v>621</v>
      </c>
    </row>
    <row r="20" spans="1:8">
      <c r="A20" s="82"/>
      <c r="B20" s="82"/>
      <c r="C20" s="82"/>
      <c r="D20" s="35"/>
      <c r="E20" s="35"/>
      <c r="F20" s="35"/>
      <c r="G20" s="35"/>
      <c r="H20" s="35"/>
    </row>
    <row r="21" spans="1:8">
      <c r="A21" s="192" t="s">
        <v>35</v>
      </c>
      <c r="B21" s="182"/>
      <c r="C21" s="182"/>
      <c r="D21" s="182"/>
      <c r="E21" s="183"/>
      <c r="F21" s="193">
        <v>43929</v>
      </c>
      <c r="G21" s="182"/>
      <c r="H21" s="183"/>
    </row>
    <row r="22" spans="1:8" ht="42">
      <c r="A22" s="18">
        <v>1</v>
      </c>
      <c r="B22" s="18" t="s">
        <v>1304</v>
      </c>
      <c r="C22" s="18" t="s">
        <v>1305</v>
      </c>
      <c r="D22" s="18" t="s">
        <v>17</v>
      </c>
      <c r="E22" s="18" t="s">
        <v>1958</v>
      </c>
      <c r="F22" s="35"/>
      <c r="G22" s="35"/>
      <c r="H22" s="35"/>
    </row>
    <row r="23" spans="1:8" ht="70">
      <c r="A23" s="18">
        <v>2</v>
      </c>
      <c r="B23" s="18" t="s">
        <v>974</v>
      </c>
      <c r="C23" s="18" t="s">
        <v>1959</v>
      </c>
      <c r="D23" s="18" t="s">
        <v>17</v>
      </c>
      <c r="E23" s="18" t="s">
        <v>1837</v>
      </c>
      <c r="F23" s="18" t="s">
        <v>991</v>
      </c>
      <c r="G23" s="18" t="s">
        <v>837</v>
      </c>
      <c r="H23" s="18" t="s">
        <v>91</v>
      </c>
    </row>
    <row r="24" spans="1:8" ht="56">
      <c r="A24" s="18">
        <v>3</v>
      </c>
      <c r="B24" s="18" t="s">
        <v>933</v>
      </c>
      <c r="C24" s="18" t="s">
        <v>865</v>
      </c>
      <c r="D24" s="18" t="s">
        <v>1966</v>
      </c>
      <c r="E24" s="113" t="s">
        <v>1927</v>
      </c>
      <c r="F24" s="35"/>
      <c r="G24" s="35"/>
      <c r="H24" s="35"/>
    </row>
    <row r="25" spans="1:8" ht="70">
      <c r="A25" s="202">
        <v>4</v>
      </c>
      <c r="B25" s="18" t="s">
        <v>1982</v>
      </c>
      <c r="C25" s="18" t="s">
        <v>1524</v>
      </c>
      <c r="D25" s="18" t="s">
        <v>17</v>
      </c>
      <c r="E25" s="18" t="s">
        <v>1983</v>
      </c>
      <c r="F25" s="18" t="s">
        <v>1984</v>
      </c>
      <c r="G25" s="18" t="s">
        <v>1985</v>
      </c>
      <c r="H25" s="18" t="s">
        <v>1314</v>
      </c>
    </row>
    <row r="26" spans="1:8" ht="84">
      <c r="A26" s="191"/>
      <c r="B26" s="18" t="s">
        <v>1529</v>
      </c>
      <c r="C26" s="18" t="s">
        <v>1530</v>
      </c>
      <c r="D26" s="18" t="s">
        <v>17</v>
      </c>
      <c r="E26" s="143" t="s">
        <v>1819</v>
      </c>
      <c r="F26" s="18" t="s">
        <v>1532</v>
      </c>
      <c r="G26" s="18" t="s">
        <v>1533</v>
      </c>
      <c r="H26" s="18" t="s">
        <v>1534</v>
      </c>
    </row>
    <row r="27" spans="1:8" ht="42">
      <c r="A27" s="18">
        <v>5</v>
      </c>
      <c r="B27" s="18" t="s">
        <v>871</v>
      </c>
      <c r="C27" s="18" t="s">
        <v>964</v>
      </c>
      <c r="D27" s="18" t="s">
        <v>17</v>
      </c>
      <c r="E27" s="18" t="s">
        <v>1775</v>
      </c>
      <c r="F27" s="18" t="s">
        <v>967</v>
      </c>
      <c r="G27" s="18" t="s">
        <v>791</v>
      </c>
      <c r="H27" s="18" t="s">
        <v>284</v>
      </c>
    </row>
    <row r="28" spans="1:8" ht="126">
      <c r="A28" s="18">
        <v>6</v>
      </c>
      <c r="B28" s="18" t="s">
        <v>16</v>
      </c>
      <c r="C28" s="18" t="s">
        <v>865</v>
      </c>
      <c r="D28" s="18" t="s">
        <v>1988</v>
      </c>
      <c r="E28" s="18" t="s">
        <v>1990</v>
      </c>
      <c r="F28" s="18" t="s">
        <v>1991</v>
      </c>
      <c r="G28" s="18" t="s">
        <v>1992</v>
      </c>
      <c r="H28" s="18" t="s">
        <v>284</v>
      </c>
    </row>
    <row r="29" spans="1:8" ht="42">
      <c r="A29" s="18">
        <v>7</v>
      </c>
      <c r="B29" s="18" t="s">
        <v>904</v>
      </c>
      <c r="C29" s="18" t="s">
        <v>148</v>
      </c>
      <c r="D29" s="18" t="s">
        <v>187</v>
      </c>
      <c r="E29" s="18" t="s">
        <v>1994</v>
      </c>
      <c r="F29" s="18" t="s">
        <v>592</v>
      </c>
      <c r="G29" s="18" t="s">
        <v>176</v>
      </c>
      <c r="H29" s="18" t="s">
        <v>391</v>
      </c>
    </row>
    <row r="30" spans="1:8" ht="14">
      <c r="A30" s="82"/>
      <c r="B30" s="82"/>
      <c r="C30" s="82"/>
      <c r="D30" s="35"/>
      <c r="E30" s="35"/>
      <c r="F30" s="18" t="s">
        <v>539</v>
      </c>
      <c r="G30" s="35"/>
      <c r="H30" s="35"/>
    </row>
    <row r="31" spans="1:8">
      <c r="A31" s="192" t="s">
        <v>51</v>
      </c>
      <c r="B31" s="182"/>
      <c r="C31" s="182"/>
      <c r="D31" s="182"/>
      <c r="E31" s="183"/>
      <c r="F31" s="193">
        <v>43930</v>
      </c>
      <c r="G31" s="182"/>
      <c r="H31" s="183"/>
    </row>
    <row r="32" spans="1:8" ht="42">
      <c r="A32" s="18">
        <v>1</v>
      </c>
      <c r="B32" s="18" t="s">
        <v>1304</v>
      </c>
      <c r="C32" s="18" t="s">
        <v>2004</v>
      </c>
      <c r="D32" s="18" t="s">
        <v>2005</v>
      </c>
      <c r="E32" s="18" t="s">
        <v>685</v>
      </c>
      <c r="F32" s="35"/>
      <c r="G32" s="35"/>
      <c r="H32" s="35"/>
    </row>
    <row r="33" spans="1:8" ht="98">
      <c r="A33" s="18">
        <v>2</v>
      </c>
      <c r="B33" s="18" t="s">
        <v>1284</v>
      </c>
      <c r="C33" s="28" t="s">
        <v>1666</v>
      </c>
      <c r="D33" s="28" t="s">
        <v>187</v>
      </c>
      <c r="E33" s="28" t="s">
        <v>2007</v>
      </c>
      <c r="F33" s="28" t="s">
        <v>1897</v>
      </c>
      <c r="G33" s="28" t="s">
        <v>697</v>
      </c>
      <c r="H33" s="28" t="s">
        <v>1964</v>
      </c>
    </row>
    <row r="34" spans="1:8" ht="98">
      <c r="A34" s="18">
        <v>3</v>
      </c>
      <c r="B34" s="18" t="s">
        <v>16</v>
      </c>
      <c r="C34" s="18" t="s">
        <v>865</v>
      </c>
      <c r="D34" s="18" t="s">
        <v>17</v>
      </c>
      <c r="E34" s="18" t="s">
        <v>2008</v>
      </c>
      <c r="F34" s="18" t="s">
        <v>2009</v>
      </c>
      <c r="G34" s="18" t="s">
        <v>2010</v>
      </c>
      <c r="H34" s="18" t="s">
        <v>2011</v>
      </c>
    </row>
    <row r="35" spans="1:8" ht="98">
      <c r="A35" s="18">
        <v>4</v>
      </c>
      <c r="B35" s="18" t="s">
        <v>1355</v>
      </c>
      <c r="C35" s="28" t="s">
        <v>1666</v>
      </c>
      <c r="D35" s="28" t="s">
        <v>2014</v>
      </c>
      <c r="E35" s="28" t="s">
        <v>2015</v>
      </c>
      <c r="F35" s="28" t="s">
        <v>1897</v>
      </c>
      <c r="G35" s="28" t="s">
        <v>2016</v>
      </c>
      <c r="H35" s="28" t="s">
        <v>327</v>
      </c>
    </row>
    <row r="36" spans="1:8" ht="112">
      <c r="A36" s="18">
        <v>5</v>
      </c>
      <c r="B36" s="18" t="s">
        <v>1616</v>
      </c>
      <c r="C36" s="18" t="s">
        <v>1617</v>
      </c>
      <c r="D36" s="18" t="s">
        <v>17</v>
      </c>
      <c r="E36" s="18" t="s">
        <v>1755</v>
      </c>
      <c r="F36" s="18" t="s">
        <v>1621</v>
      </c>
      <c r="G36" s="18" t="s">
        <v>673</v>
      </c>
      <c r="H36" s="18" t="s">
        <v>798</v>
      </c>
    </row>
    <row r="37" spans="1:8" ht="126">
      <c r="A37" s="18">
        <v>6</v>
      </c>
      <c r="B37" s="18" t="s">
        <v>933</v>
      </c>
      <c r="C37" s="18" t="s">
        <v>865</v>
      </c>
      <c r="D37" s="18" t="s">
        <v>17</v>
      </c>
      <c r="E37" s="18" t="s">
        <v>2017</v>
      </c>
      <c r="F37" s="18" t="s">
        <v>2018</v>
      </c>
      <c r="G37" s="18" t="s">
        <v>2019</v>
      </c>
      <c r="H37" s="18" t="s">
        <v>2020</v>
      </c>
    </row>
    <row r="38" spans="1:8" ht="28">
      <c r="A38" s="18">
        <v>7</v>
      </c>
      <c r="B38" s="18" t="s">
        <v>904</v>
      </c>
      <c r="C38" s="18" t="s">
        <v>2022</v>
      </c>
      <c r="D38" s="18" t="s">
        <v>187</v>
      </c>
      <c r="E38" s="18" t="s">
        <v>2023</v>
      </c>
      <c r="F38" s="18" t="s">
        <v>104</v>
      </c>
      <c r="G38" s="18" t="s">
        <v>176</v>
      </c>
      <c r="H38" s="18" t="s">
        <v>327</v>
      </c>
    </row>
    <row r="39" spans="1:8">
      <c r="A39" s="82"/>
      <c r="B39" s="82"/>
      <c r="C39" s="82"/>
      <c r="D39" s="35"/>
      <c r="E39" s="18"/>
      <c r="F39" s="35"/>
      <c r="G39" s="35"/>
      <c r="H39" s="35"/>
    </row>
    <row r="40" spans="1:8">
      <c r="A40" s="192" t="s">
        <v>75</v>
      </c>
      <c r="B40" s="182"/>
      <c r="C40" s="182"/>
      <c r="D40" s="182"/>
      <c r="E40" s="183"/>
      <c r="F40" s="193">
        <v>43931</v>
      </c>
      <c r="G40" s="182"/>
      <c r="H40" s="183"/>
    </row>
    <row r="41" spans="1:8" ht="98">
      <c r="A41" s="18">
        <v>1</v>
      </c>
      <c r="B41" s="18" t="s">
        <v>1284</v>
      </c>
      <c r="C41" s="28" t="s">
        <v>1666</v>
      </c>
      <c r="D41" s="28" t="s">
        <v>187</v>
      </c>
      <c r="E41" s="28" t="s">
        <v>2028</v>
      </c>
      <c r="F41" s="28" t="s">
        <v>2029</v>
      </c>
      <c r="G41" s="28" t="s">
        <v>2030</v>
      </c>
      <c r="H41" s="28" t="s">
        <v>1964</v>
      </c>
    </row>
    <row r="42" spans="1:8" ht="42">
      <c r="A42" s="18">
        <v>2</v>
      </c>
      <c r="B42" s="18" t="s">
        <v>16</v>
      </c>
      <c r="C42" s="18" t="s">
        <v>865</v>
      </c>
      <c r="D42" s="18" t="s">
        <v>17</v>
      </c>
      <c r="E42" s="18" t="s">
        <v>2031</v>
      </c>
      <c r="F42" s="45" t="s">
        <v>2032</v>
      </c>
      <c r="G42" s="18" t="s">
        <v>2033</v>
      </c>
      <c r="H42" s="18" t="s">
        <v>284</v>
      </c>
    </row>
    <row r="43" spans="1:8" ht="42">
      <c r="A43" s="202">
        <v>3</v>
      </c>
      <c r="B43" s="18" t="s">
        <v>185</v>
      </c>
      <c r="C43" s="18" t="s">
        <v>699</v>
      </c>
      <c r="D43" s="18" t="s">
        <v>1778</v>
      </c>
      <c r="E43" s="18" t="s">
        <v>2034</v>
      </c>
      <c r="F43" s="18" t="s">
        <v>1858</v>
      </c>
      <c r="G43" s="46" t="s">
        <v>2035</v>
      </c>
      <c r="H43" s="18" t="s">
        <v>1997</v>
      </c>
    </row>
    <row r="44" spans="1:8" ht="42">
      <c r="A44" s="191"/>
      <c r="B44" s="18" t="s">
        <v>185</v>
      </c>
      <c r="C44" s="18" t="s">
        <v>604</v>
      </c>
      <c r="D44" s="18" t="s">
        <v>700</v>
      </c>
      <c r="E44" s="18" t="s">
        <v>2036</v>
      </c>
      <c r="F44" s="18" t="s">
        <v>2037</v>
      </c>
      <c r="G44" s="18" t="s">
        <v>2038</v>
      </c>
      <c r="H44" s="18" t="s">
        <v>621</v>
      </c>
    </row>
    <row r="45" spans="1:8" ht="42">
      <c r="A45" s="18">
        <v>4</v>
      </c>
      <c r="B45" s="18" t="s">
        <v>871</v>
      </c>
      <c r="C45" s="18" t="s">
        <v>964</v>
      </c>
      <c r="D45" s="18" t="s">
        <v>17</v>
      </c>
      <c r="E45" s="18" t="s">
        <v>1836</v>
      </c>
      <c r="F45" s="18" t="s">
        <v>967</v>
      </c>
      <c r="G45" s="18" t="s">
        <v>646</v>
      </c>
      <c r="H45" s="18" t="s">
        <v>63</v>
      </c>
    </row>
    <row r="46" spans="1:8" ht="56">
      <c r="A46" s="202">
        <v>5</v>
      </c>
      <c r="B46" s="18" t="s">
        <v>185</v>
      </c>
      <c r="C46" s="18" t="s">
        <v>699</v>
      </c>
      <c r="D46" s="18" t="s">
        <v>1778</v>
      </c>
      <c r="E46" s="18" t="s">
        <v>2039</v>
      </c>
      <c r="F46" s="18" t="s">
        <v>2040</v>
      </c>
      <c r="G46" s="46" t="s">
        <v>2035</v>
      </c>
      <c r="H46" s="18" t="s">
        <v>1997</v>
      </c>
    </row>
    <row r="47" spans="1:8" ht="42">
      <c r="A47" s="191"/>
      <c r="B47" s="18" t="s">
        <v>185</v>
      </c>
      <c r="C47" s="18" t="s">
        <v>604</v>
      </c>
      <c r="D47" s="18" t="s">
        <v>700</v>
      </c>
      <c r="E47" s="18" t="s">
        <v>2041</v>
      </c>
      <c r="F47" s="18" t="s">
        <v>2037</v>
      </c>
      <c r="G47" s="18" t="s">
        <v>2042</v>
      </c>
      <c r="H47" s="18" t="s">
        <v>1997</v>
      </c>
    </row>
    <row r="48" spans="1:8" ht="28">
      <c r="A48" s="18">
        <v>6</v>
      </c>
      <c r="B48" s="18" t="s">
        <v>904</v>
      </c>
      <c r="C48" s="18" t="s">
        <v>148</v>
      </c>
      <c r="D48" s="18" t="s">
        <v>2014</v>
      </c>
      <c r="E48" s="18" t="s">
        <v>2043</v>
      </c>
      <c r="F48" s="18" t="s">
        <v>104</v>
      </c>
      <c r="G48" s="18" t="s">
        <v>176</v>
      </c>
      <c r="H48" s="18" t="s">
        <v>327</v>
      </c>
    </row>
    <row r="49" spans="1:8" ht="98">
      <c r="A49" s="18">
        <v>7</v>
      </c>
      <c r="B49" s="18" t="s">
        <v>1355</v>
      </c>
      <c r="C49" s="28" t="s">
        <v>1666</v>
      </c>
      <c r="D49" s="28" t="s">
        <v>2014</v>
      </c>
      <c r="E49" s="28" t="s">
        <v>2044</v>
      </c>
      <c r="F49" s="28" t="s">
        <v>1897</v>
      </c>
      <c r="G49" s="28" t="s">
        <v>2016</v>
      </c>
      <c r="H49" s="28" t="s">
        <v>327</v>
      </c>
    </row>
    <row r="50" spans="1:8">
      <c r="A50" s="35"/>
      <c r="B50" s="35"/>
      <c r="C50" s="35"/>
      <c r="D50" s="35"/>
      <c r="E50" s="35"/>
      <c r="F50" s="35"/>
      <c r="G50" s="35"/>
      <c r="H50" s="35"/>
    </row>
    <row r="51" spans="1:8">
      <c r="A51" s="192" t="s">
        <v>1637</v>
      </c>
      <c r="B51" s="182"/>
      <c r="C51" s="182"/>
      <c r="D51" s="182"/>
      <c r="E51" s="183"/>
      <c r="F51" s="193">
        <v>43932</v>
      </c>
      <c r="G51" s="182"/>
      <c r="H51" s="183"/>
    </row>
    <row r="52" spans="1:8" ht="112">
      <c r="A52" s="18">
        <v>1</v>
      </c>
      <c r="B52" s="18" t="s">
        <v>1616</v>
      </c>
      <c r="C52" s="18" t="s">
        <v>1617</v>
      </c>
      <c r="D52" s="18" t="s">
        <v>17</v>
      </c>
      <c r="E52" s="18" t="s">
        <v>1856</v>
      </c>
      <c r="F52" s="18" t="s">
        <v>1621</v>
      </c>
      <c r="G52" s="18" t="s">
        <v>673</v>
      </c>
      <c r="H52" s="18" t="s">
        <v>798</v>
      </c>
    </row>
    <row r="53" spans="1:8" ht="42">
      <c r="A53" s="18">
        <v>2</v>
      </c>
      <c r="B53" s="18" t="s">
        <v>856</v>
      </c>
      <c r="C53" s="18" t="s">
        <v>857</v>
      </c>
      <c r="D53" s="18" t="s">
        <v>17</v>
      </c>
      <c r="E53" s="18" t="s">
        <v>2045</v>
      </c>
      <c r="F53" s="18" t="s">
        <v>1310</v>
      </c>
      <c r="G53" s="18" t="s">
        <v>860</v>
      </c>
      <c r="H53" s="18" t="s">
        <v>1712</v>
      </c>
    </row>
    <row r="54" spans="1:8" ht="84">
      <c r="A54" s="202">
        <v>3</v>
      </c>
      <c r="B54" s="18" t="s">
        <v>1523</v>
      </c>
      <c r="C54" s="18" t="s">
        <v>1524</v>
      </c>
      <c r="D54" s="18" t="s">
        <v>17</v>
      </c>
      <c r="E54" s="18" t="s">
        <v>2046</v>
      </c>
      <c r="F54" s="18" t="s">
        <v>2047</v>
      </c>
      <c r="G54" s="16" t="s">
        <v>1527</v>
      </c>
      <c r="H54" s="18" t="s">
        <v>1314</v>
      </c>
    </row>
    <row r="55" spans="1:8" ht="84">
      <c r="A55" s="191"/>
      <c r="B55" s="18" t="s">
        <v>1529</v>
      </c>
      <c r="C55" s="18" t="s">
        <v>1530</v>
      </c>
      <c r="D55" s="18" t="s">
        <v>17</v>
      </c>
      <c r="E55" s="143" t="s">
        <v>1819</v>
      </c>
      <c r="F55" s="18" t="s">
        <v>1532</v>
      </c>
      <c r="G55" s="18" t="s">
        <v>1550</v>
      </c>
      <c r="H55" s="18" t="s">
        <v>1534</v>
      </c>
    </row>
    <row r="56" spans="1:8" ht="84">
      <c r="A56" s="18">
        <v>4</v>
      </c>
      <c r="B56" s="18" t="s">
        <v>1284</v>
      </c>
      <c r="C56" s="28" t="s">
        <v>1666</v>
      </c>
      <c r="D56" s="28" t="s">
        <v>2014</v>
      </c>
      <c r="E56" s="28" t="s">
        <v>2048</v>
      </c>
      <c r="F56" s="150" t="s">
        <v>2049</v>
      </c>
      <c r="G56" s="28" t="s">
        <v>2016</v>
      </c>
      <c r="H56" s="28" t="s">
        <v>1964</v>
      </c>
    </row>
  </sheetData>
  <mergeCells count="20">
    <mergeCell ref="F51:H51"/>
    <mergeCell ref="A18:A19"/>
    <mergeCell ref="A21:E21"/>
    <mergeCell ref="F21:H21"/>
    <mergeCell ref="A31:E31"/>
    <mergeCell ref="F31:H31"/>
    <mergeCell ref="A40:E40"/>
    <mergeCell ref="F40:H40"/>
    <mergeCell ref="A15:A16"/>
    <mergeCell ref="A25:A26"/>
    <mergeCell ref="A43:A44"/>
    <mergeCell ref="A46:A47"/>
    <mergeCell ref="A54:A55"/>
    <mergeCell ref="A51:E51"/>
    <mergeCell ref="A2:E2"/>
    <mergeCell ref="F2:H2"/>
    <mergeCell ref="A3:A4"/>
    <mergeCell ref="A6:A7"/>
    <mergeCell ref="A11:E11"/>
    <mergeCell ref="F11:H11"/>
  </mergeCells>
  <conditionalFormatting sqref="B3:C9 B12:B16 C12:C17 B19:C20 B22 C22:C25 B27:C30 B32 C32:C33 B35:B39 C35 C37:C39 C41 B43:B48">
    <cfRule type="notContainsBlanks" dxfId="4" priority="1">
      <formula>LEN(TRIM(B3))&gt;0</formula>
    </cfRule>
  </conditionalFormatting>
  <hyperlinks>
    <hyperlink ref="E17" r:id="rId1" xr:uid="{00000000-0004-0000-2100-000000000000}"/>
    <hyperlink ref="E24" r:id="rId2" xr:uid="{00000000-0004-0000-2100-000001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outlinePr summaryBelow="0" summaryRight="0"/>
  </sheetPr>
  <dimension ref="A1:H72"/>
  <sheetViews>
    <sheetView topLeftCell="A38" workbookViewId="0"/>
  </sheetViews>
  <sheetFormatPr baseColWidth="10" defaultColWidth="14.5" defaultRowHeight="15.75" customHeight="1"/>
  <cols>
    <col min="1" max="1" width="12.5" customWidth="1"/>
    <col min="2" max="2" width="24" customWidth="1"/>
    <col min="3" max="3" width="17" customWidth="1"/>
  </cols>
  <sheetData>
    <row r="1" spans="1:8" ht="56">
      <c r="A1" s="18" t="s">
        <v>845</v>
      </c>
      <c r="B1" s="18" t="s">
        <v>846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</row>
    <row r="2" spans="1:8" ht="13">
      <c r="A2" s="192" t="s">
        <v>8</v>
      </c>
      <c r="B2" s="182"/>
      <c r="C2" s="182"/>
      <c r="D2" s="182"/>
      <c r="E2" s="183"/>
      <c r="F2" s="193">
        <v>43927</v>
      </c>
      <c r="G2" s="182"/>
      <c r="H2" s="183"/>
    </row>
    <row r="3" spans="1:8" ht="56">
      <c r="A3" s="202">
        <v>1</v>
      </c>
      <c r="B3" s="18" t="s">
        <v>1523</v>
      </c>
      <c r="C3" s="82"/>
      <c r="D3" s="18" t="s">
        <v>11</v>
      </c>
      <c r="E3" s="144" t="s">
        <v>1817</v>
      </c>
      <c r="F3" s="18"/>
      <c r="G3" s="18" t="s">
        <v>50</v>
      </c>
      <c r="H3" s="18" t="s">
        <v>1534</v>
      </c>
    </row>
    <row r="4" spans="1:8" ht="126">
      <c r="A4" s="191"/>
      <c r="B4" s="18" t="s">
        <v>1529</v>
      </c>
      <c r="C4" s="18" t="s">
        <v>1530</v>
      </c>
      <c r="D4" s="18" t="s">
        <v>17</v>
      </c>
      <c r="E4" s="18" t="s">
        <v>1874</v>
      </c>
      <c r="F4" s="18" t="s">
        <v>1532</v>
      </c>
      <c r="G4" s="18" t="s">
        <v>1717</v>
      </c>
      <c r="H4" s="18" t="s">
        <v>1534</v>
      </c>
    </row>
    <row r="5" spans="1:8" ht="306">
      <c r="A5" s="18">
        <v>2</v>
      </c>
      <c r="B5" s="18" t="s">
        <v>871</v>
      </c>
      <c r="C5" s="18" t="s">
        <v>1563</v>
      </c>
      <c r="D5" s="18" t="s">
        <v>17</v>
      </c>
      <c r="E5" s="145" t="s">
        <v>1877</v>
      </c>
      <c r="F5" s="18"/>
      <c r="G5" s="18" t="s">
        <v>1883</v>
      </c>
      <c r="H5" s="18" t="s">
        <v>55</v>
      </c>
    </row>
    <row r="6" spans="1:8" ht="56">
      <c r="A6" s="18">
        <v>3</v>
      </c>
      <c r="B6" s="18" t="s">
        <v>16</v>
      </c>
      <c r="C6" s="18" t="s">
        <v>1551</v>
      </c>
      <c r="D6" s="18" t="s">
        <v>17</v>
      </c>
      <c r="E6" s="18" t="s">
        <v>1884</v>
      </c>
      <c r="F6" s="18" t="s">
        <v>1886</v>
      </c>
      <c r="G6" s="18" t="s">
        <v>1210</v>
      </c>
      <c r="H6" s="18" t="s">
        <v>63</v>
      </c>
    </row>
    <row r="7" spans="1:8" ht="266">
      <c r="A7" s="18">
        <v>4</v>
      </c>
      <c r="B7" s="18" t="s">
        <v>933</v>
      </c>
      <c r="C7" s="18" t="s">
        <v>1551</v>
      </c>
      <c r="D7" s="18" t="s">
        <v>17</v>
      </c>
      <c r="E7" s="18" t="s">
        <v>1888</v>
      </c>
      <c r="F7" s="18" t="s">
        <v>1889</v>
      </c>
      <c r="G7" s="18" t="s">
        <v>1890</v>
      </c>
      <c r="H7" s="18" t="s">
        <v>1893</v>
      </c>
    </row>
    <row r="8" spans="1:8" ht="70">
      <c r="A8" s="202">
        <v>5</v>
      </c>
      <c r="B8" s="18" t="s">
        <v>904</v>
      </c>
      <c r="C8" s="18" t="s">
        <v>58</v>
      </c>
      <c r="D8" s="18" t="s">
        <v>17</v>
      </c>
      <c r="E8" s="18" t="s">
        <v>1894</v>
      </c>
      <c r="F8" s="18" t="s">
        <v>60</v>
      </c>
      <c r="G8" s="18" t="s">
        <v>86</v>
      </c>
      <c r="H8" s="18" t="s">
        <v>63</v>
      </c>
    </row>
    <row r="9" spans="1:8" ht="70">
      <c r="A9" s="191"/>
      <c r="B9" s="18" t="s">
        <v>904</v>
      </c>
      <c r="C9" s="18" t="s">
        <v>255</v>
      </c>
      <c r="D9" s="18" t="s">
        <v>17</v>
      </c>
      <c r="E9" s="18" t="s">
        <v>1895</v>
      </c>
      <c r="F9" s="18" t="s">
        <v>1896</v>
      </c>
      <c r="G9" s="80">
        <v>43930</v>
      </c>
      <c r="H9" s="18" t="s">
        <v>63</v>
      </c>
    </row>
    <row r="10" spans="1:8" ht="28">
      <c r="A10" s="18">
        <v>6</v>
      </c>
      <c r="B10" s="18" t="s">
        <v>1304</v>
      </c>
      <c r="C10" s="18" t="s">
        <v>1305</v>
      </c>
      <c r="D10" s="18" t="s">
        <v>1899</v>
      </c>
      <c r="E10" s="18" t="s">
        <v>1900</v>
      </c>
      <c r="F10" s="35"/>
      <c r="G10" s="35"/>
      <c r="H10" s="35"/>
    </row>
    <row r="11" spans="1:8" ht="13">
      <c r="A11" s="82"/>
      <c r="B11" s="82"/>
      <c r="C11" s="82"/>
      <c r="D11" s="35"/>
      <c r="E11" s="35"/>
      <c r="F11" s="35"/>
      <c r="G11" s="35"/>
      <c r="H11" s="35"/>
    </row>
    <row r="12" spans="1:8" ht="13">
      <c r="A12" s="192" t="s">
        <v>26</v>
      </c>
      <c r="B12" s="182"/>
      <c r="C12" s="182"/>
      <c r="D12" s="182"/>
      <c r="E12" s="183"/>
      <c r="F12" s="193">
        <v>43928</v>
      </c>
      <c r="G12" s="182"/>
      <c r="H12" s="183"/>
    </row>
    <row r="13" spans="1:8" ht="140">
      <c r="A13" s="202">
        <v>1</v>
      </c>
      <c r="B13" s="18" t="s">
        <v>185</v>
      </c>
      <c r="C13" s="18" t="s">
        <v>888</v>
      </c>
      <c r="D13" s="18" t="s">
        <v>998</v>
      </c>
      <c r="E13" s="18" t="s">
        <v>1908</v>
      </c>
      <c r="F13" s="18" t="s">
        <v>1909</v>
      </c>
      <c r="G13" s="147" t="s">
        <v>915</v>
      </c>
      <c r="H13" s="18" t="s">
        <v>237</v>
      </c>
    </row>
    <row r="14" spans="1:8" ht="56">
      <c r="A14" s="190"/>
      <c r="B14" s="18" t="s">
        <v>185</v>
      </c>
      <c r="C14" s="18" t="s">
        <v>1911</v>
      </c>
      <c r="D14" s="18" t="s">
        <v>1912</v>
      </c>
      <c r="E14" s="18" t="s">
        <v>685</v>
      </c>
      <c r="F14" s="18" t="s">
        <v>1913</v>
      </c>
      <c r="G14" s="18" t="s">
        <v>1914</v>
      </c>
      <c r="H14" s="18" t="s">
        <v>237</v>
      </c>
    </row>
    <row r="15" spans="1:8" ht="84">
      <c r="A15" s="191"/>
      <c r="B15" s="18" t="s">
        <v>185</v>
      </c>
      <c r="C15" s="18" t="s">
        <v>1915</v>
      </c>
      <c r="D15" s="18" t="s">
        <v>1912</v>
      </c>
      <c r="E15" s="18" t="s">
        <v>685</v>
      </c>
      <c r="F15" s="18" t="s">
        <v>1909</v>
      </c>
      <c r="G15" s="18" t="s">
        <v>1914</v>
      </c>
      <c r="H15" s="18" t="s">
        <v>237</v>
      </c>
    </row>
    <row r="16" spans="1:8" ht="182">
      <c r="A16" s="18">
        <v>2</v>
      </c>
      <c r="B16" s="18" t="s">
        <v>1916</v>
      </c>
      <c r="C16" s="28" t="s">
        <v>1666</v>
      </c>
      <c r="D16" s="28" t="s">
        <v>187</v>
      </c>
      <c r="E16" s="28" t="s">
        <v>1917</v>
      </c>
      <c r="F16" s="28" t="s">
        <v>1918</v>
      </c>
      <c r="G16" s="28" t="s">
        <v>1674</v>
      </c>
      <c r="H16" s="28" t="s">
        <v>63</v>
      </c>
    </row>
    <row r="17" spans="1:8" ht="140">
      <c r="A17" s="202">
        <v>3</v>
      </c>
      <c r="B17" s="18" t="s">
        <v>185</v>
      </c>
      <c r="C17" s="18" t="s">
        <v>888</v>
      </c>
      <c r="D17" s="96" t="s">
        <v>998</v>
      </c>
      <c r="E17" s="18" t="s">
        <v>1923</v>
      </c>
      <c r="F17" s="18" t="s">
        <v>1909</v>
      </c>
      <c r="G17" s="18" t="s">
        <v>915</v>
      </c>
      <c r="H17" s="18" t="s">
        <v>237</v>
      </c>
    </row>
    <row r="18" spans="1:8" ht="28">
      <c r="A18" s="191"/>
      <c r="B18" s="18" t="s">
        <v>185</v>
      </c>
      <c r="C18" s="18" t="s">
        <v>1911</v>
      </c>
      <c r="D18" s="18" t="s">
        <v>1928</v>
      </c>
      <c r="E18" s="18" t="s">
        <v>685</v>
      </c>
      <c r="F18" s="18" t="s">
        <v>1929</v>
      </c>
      <c r="G18" s="18" t="s">
        <v>1914</v>
      </c>
      <c r="H18" s="18" t="s">
        <v>237</v>
      </c>
    </row>
    <row r="19" spans="1:8" ht="28">
      <c r="A19" s="18"/>
      <c r="B19" s="18"/>
      <c r="C19" s="18" t="s">
        <v>1915</v>
      </c>
      <c r="D19" s="18" t="s">
        <v>1928</v>
      </c>
      <c r="E19" s="18" t="s">
        <v>685</v>
      </c>
      <c r="F19" s="18" t="s">
        <v>1929</v>
      </c>
      <c r="G19" s="18" t="s">
        <v>1914</v>
      </c>
      <c r="H19" s="18" t="s">
        <v>237</v>
      </c>
    </row>
    <row r="20" spans="1:8" ht="98">
      <c r="A20" s="18">
        <v>4</v>
      </c>
      <c r="B20" s="18" t="s">
        <v>933</v>
      </c>
      <c r="C20" s="18" t="s">
        <v>1551</v>
      </c>
      <c r="D20" s="18" t="s">
        <v>17</v>
      </c>
      <c r="E20" s="18" t="s">
        <v>1930</v>
      </c>
      <c r="F20" s="18" t="s">
        <v>1931</v>
      </c>
      <c r="G20" s="18" t="s">
        <v>1932</v>
      </c>
      <c r="H20" s="18" t="s">
        <v>1534</v>
      </c>
    </row>
    <row r="21" spans="1:8" ht="210">
      <c r="A21" s="202">
        <v>5</v>
      </c>
      <c r="B21" s="18" t="s">
        <v>185</v>
      </c>
      <c r="C21" s="18" t="s">
        <v>888</v>
      </c>
      <c r="D21" s="18" t="s">
        <v>998</v>
      </c>
      <c r="E21" s="18" t="s">
        <v>1934</v>
      </c>
      <c r="F21" s="96" t="s">
        <v>1909</v>
      </c>
      <c r="G21" s="147" t="s">
        <v>915</v>
      </c>
      <c r="H21" s="18" t="s">
        <v>237</v>
      </c>
    </row>
    <row r="22" spans="1:8" ht="56">
      <c r="A22" s="190"/>
      <c r="B22" s="18" t="s">
        <v>185</v>
      </c>
      <c r="C22" s="18" t="s">
        <v>1911</v>
      </c>
      <c r="D22" s="18" t="s">
        <v>1936</v>
      </c>
      <c r="E22" s="18" t="s">
        <v>1937</v>
      </c>
      <c r="F22" s="18" t="s">
        <v>1929</v>
      </c>
      <c r="G22" s="35"/>
      <c r="H22" s="18" t="s">
        <v>237</v>
      </c>
    </row>
    <row r="23" spans="1:8" ht="56">
      <c r="A23" s="191"/>
      <c r="B23" s="18" t="s">
        <v>185</v>
      </c>
      <c r="C23" s="18" t="s">
        <v>1915</v>
      </c>
      <c r="D23" s="18" t="s">
        <v>998</v>
      </c>
      <c r="E23" s="18" t="s">
        <v>1937</v>
      </c>
      <c r="F23" s="18" t="s">
        <v>1929</v>
      </c>
      <c r="G23" s="35"/>
      <c r="H23" s="18" t="s">
        <v>237</v>
      </c>
    </row>
    <row r="24" spans="1:8" ht="136">
      <c r="A24" s="18">
        <v>6</v>
      </c>
      <c r="B24" s="18" t="s">
        <v>1172</v>
      </c>
      <c r="C24" s="18" t="s">
        <v>1563</v>
      </c>
      <c r="D24" s="18" t="s">
        <v>1936</v>
      </c>
      <c r="E24" s="145" t="s">
        <v>1938</v>
      </c>
      <c r="F24" s="18" t="s">
        <v>1939</v>
      </c>
      <c r="G24" s="18" t="s">
        <v>1883</v>
      </c>
      <c r="H24" s="18" t="s">
        <v>1534</v>
      </c>
    </row>
    <row r="25" spans="1:8" ht="28">
      <c r="A25" s="202">
        <v>7</v>
      </c>
      <c r="B25" s="18" t="s">
        <v>904</v>
      </c>
      <c r="C25" s="18" t="s">
        <v>58</v>
      </c>
      <c r="D25" s="18" t="s">
        <v>187</v>
      </c>
      <c r="E25" s="18" t="s">
        <v>685</v>
      </c>
      <c r="F25" s="18" t="s">
        <v>85</v>
      </c>
      <c r="G25" s="18" t="s">
        <v>86</v>
      </c>
      <c r="H25" s="18" t="s">
        <v>63</v>
      </c>
    </row>
    <row r="26" spans="1:8" ht="42">
      <c r="A26" s="191"/>
      <c r="B26" s="18" t="s">
        <v>904</v>
      </c>
      <c r="C26" s="18" t="s">
        <v>255</v>
      </c>
      <c r="D26" s="18" t="s">
        <v>17</v>
      </c>
      <c r="E26" s="18" t="s">
        <v>1942</v>
      </c>
      <c r="F26" s="18" t="s">
        <v>1943</v>
      </c>
      <c r="G26" s="18" t="s">
        <v>86</v>
      </c>
      <c r="H26" s="18" t="s">
        <v>63</v>
      </c>
    </row>
    <row r="27" spans="1:8" ht="13">
      <c r="A27" s="82"/>
      <c r="B27" s="82"/>
      <c r="C27" s="82"/>
      <c r="D27" s="35"/>
      <c r="E27" s="35"/>
      <c r="F27" s="35"/>
      <c r="G27" s="35"/>
      <c r="H27" s="35"/>
    </row>
    <row r="28" spans="1:8" ht="13">
      <c r="A28" s="192" t="s">
        <v>35</v>
      </c>
      <c r="B28" s="182"/>
      <c r="C28" s="182"/>
      <c r="D28" s="182"/>
      <c r="E28" s="183"/>
      <c r="F28" s="193">
        <v>43929</v>
      </c>
      <c r="G28" s="182"/>
      <c r="H28" s="183"/>
    </row>
    <row r="29" spans="1:8" ht="154">
      <c r="A29" s="202">
        <v>1</v>
      </c>
      <c r="B29" s="18" t="s">
        <v>185</v>
      </c>
      <c r="C29" s="18" t="s">
        <v>888</v>
      </c>
      <c r="D29" s="18" t="s">
        <v>1953</v>
      </c>
      <c r="E29" s="18" t="s">
        <v>1954</v>
      </c>
      <c r="F29" s="18" t="s">
        <v>1909</v>
      </c>
      <c r="G29" s="147" t="s">
        <v>1016</v>
      </c>
      <c r="H29" s="18" t="s">
        <v>237</v>
      </c>
    </row>
    <row r="30" spans="1:8" ht="84">
      <c r="A30" s="190"/>
      <c r="B30" s="18" t="s">
        <v>185</v>
      </c>
      <c r="C30" s="18" t="s">
        <v>1911</v>
      </c>
      <c r="D30" s="18" t="s">
        <v>1953</v>
      </c>
      <c r="E30" s="18" t="s">
        <v>685</v>
      </c>
      <c r="F30" s="18" t="s">
        <v>1909</v>
      </c>
      <c r="G30" s="18" t="s">
        <v>1955</v>
      </c>
      <c r="H30" s="18" t="s">
        <v>237</v>
      </c>
    </row>
    <row r="31" spans="1:8" ht="84">
      <c r="A31" s="191"/>
      <c r="B31" s="18" t="s">
        <v>185</v>
      </c>
      <c r="C31" s="18" t="s">
        <v>1915</v>
      </c>
      <c r="D31" s="18" t="s">
        <v>1953</v>
      </c>
      <c r="E31" s="18" t="s">
        <v>685</v>
      </c>
      <c r="F31" s="18" t="s">
        <v>1909</v>
      </c>
      <c r="G31" s="18" t="s">
        <v>1955</v>
      </c>
      <c r="H31" s="18" t="s">
        <v>237</v>
      </c>
    </row>
    <row r="32" spans="1:8" ht="14">
      <c r="A32" s="18">
        <v>2</v>
      </c>
      <c r="B32" s="18" t="s">
        <v>1355</v>
      </c>
      <c r="C32" s="82"/>
      <c r="D32" s="35"/>
      <c r="E32" s="35"/>
      <c r="F32" s="35"/>
      <c r="G32" s="35"/>
      <c r="H32" s="35"/>
    </row>
    <row r="33" spans="1:8" ht="182">
      <c r="A33" s="202">
        <v>3</v>
      </c>
      <c r="B33" s="18" t="s">
        <v>1960</v>
      </c>
      <c r="C33" s="28" t="s">
        <v>1666</v>
      </c>
      <c r="D33" s="28" t="s">
        <v>42</v>
      </c>
      <c r="E33" s="28" t="s">
        <v>1917</v>
      </c>
      <c r="F33" s="28" t="s">
        <v>1962</v>
      </c>
      <c r="G33" s="28" t="s">
        <v>1674</v>
      </c>
      <c r="H33" s="28" t="s">
        <v>1964</v>
      </c>
    </row>
    <row r="34" spans="1:8" ht="56">
      <c r="A34" s="191"/>
      <c r="B34" s="18" t="s">
        <v>1967</v>
      </c>
      <c r="C34" s="18" t="s">
        <v>888</v>
      </c>
      <c r="D34" s="18" t="s">
        <v>1968</v>
      </c>
      <c r="E34" s="18" t="s">
        <v>1969</v>
      </c>
      <c r="F34" s="18" t="s">
        <v>1970</v>
      </c>
      <c r="G34" s="133">
        <v>43928</v>
      </c>
      <c r="H34" s="18" t="s">
        <v>237</v>
      </c>
    </row>
    <row r="35" spans="1:8" ht="196">
      <c r="A35" s="202">
        <v>4</v>
      </c>
      <c r="B35" s="18" t="s">
        <v>185</v>
      </c>
      <c r="C35" s="18" t="s">
        <v>888</v>
      </c>
      <c r="D35" s="18" t="s">
        <v>1953</v>
      </c>
      <c r="E35" s="18" t="s">
        <v>1973</v>
      </c>
      <c r="F35" s="18" t="s">
        <v>1974</v>
      </c>
      <c r="G35" s="147" t="s">
        <v>1016</v>
      </c>
      <c r="H35" s="18" t="s">
        <v>237</v>
      </c>
    </row>
    <row r="36" spans="1:8" ht="28">
      <c r="A36" s="190"/>
      <c r="B36" s="18" t="s">
        <v>185</v>
      </c>
      <c r="C36" s="18" t="s">
        <v>1911</v>
      </c>
      <c r="D36" s="18" t="s">
        <v>71</v>
      </c>
      <c r="E36" s="18" t="s">
        <v>685</v>
      </c>
      <c r="F36" s="18" t="s">
        <v>1976</v>
      </c>
      <c r="G36" s="18" t="s">
        <v>1977</v>
      </c>
      <c r="H36" s="18" t="s">
        <v>237</v>
      </c>
    </row>
    <row r="37" spans="1:8" ht="84">
      <c r="A37" s="191"/>
      <c r="B37" s="18" t="s">
        <v>185</v>
      </c>
      <c r="C37" s="18" t="s">
        <v>1915</v>
      </c>
      <c r="D37" s="18" t="s">
        <v>71</v>
      </c>
      <c r="E37" s="18" t="s">
        <v>685</v>
      </c>
      <c r="F37" s="18" t="s">
        <v>1909</v>
      </c>
      <c r="G37" s="18" t="s">
        <v>1977</v>
      </c>
      <c r="H37" s="18" t="s">
        <v>237</v>
      </c>
    </row>
    <row r="38" spans="1:8" ht="70">
      <c r="A38" s="18">
        <v>5</v>
      </c>
      <c r="B38" s="18" t="s">
        <v>16</v>
      </c>
      <c r="C38" s="18" t="s">
        <v>1551</v>
      </c>
      <c r="D38" s="18" t="s">
        <v>17</v>
      </c>
      <c r="E38" s="18" t="s">
        <v>1978</v>
      </c>
      <c r="F38" s="18" t="s">
        <v>1979</v>
      </c>
      <c r="G38" s="18" t="s">
        <v>1980</v>
      </c>
      <c r="H38" s="18" t="s">
        <v>1981</v>
      </c>
    </row>
    <row r="39" spans="1:8" ht="28">
      <c r="A39" s="202">
        <v>6</v>
      </c>
      <c r="B39" s="202" t="s">
        <v>1410</v>
      </c>
      <c r="C39" s="202" t="s">
        <v>1411</v>
      </c>
      <c r="D39" s="202" t="s">
        <v>17</v>
      </c>
      <c r="E39" s="206" t="str">
        <f>HYPERLINK("https://drive.google.com/file/d/198sRgfRG60rbu3fWvSfbvyPmC6MDDp3Y/view?usp=sharing","Ссылка на презентацию. Параграф 51-53."")")</f>
        <v>Ссылка на презентацию. Параграф 51-53.")</v>
      </c>
      <c r="F39" s="149" t="str">
        <f>HYPERLINK("http://kpolyakov.spb.ru/school/test10bu/36.htm","Обязательный тест для всех")</f>
        <v>Обязательный тест для всех</v>
      </c>
      <c r="G39" s="202" t="s">
        <v>2050</v>
      </c>
      <c r="H39" s="202" t="s">
        <v>1534</v>
      </c>
    </row>
    <row r="40" spans="1:8" ht="54.75" customHeight="1">
      <c r="A40" s="190"/>
      <c r="B40" s="190"/>
      <c r="C40" s="190"/>
      <c r="D40" s="190"/>
      <c r="E40" s="191"/>
      <c r="F40" s="151" t="str">
        <f>HYPERLINK("http://kpolyakov.spb.ru/school/test10bu/35.htm","Дополнительный тест для углубленного изучения")</f>
        <v>Дополнительный тест для углубленного изучения</v>
      </c>
      <c r="G40" s="190"/>
      <c r="H40" s="190"/>
    </row>
    <row r="41" spans="1:8" ht="70">
      <c r="A41" s="190"/>
      <c r="B41" s="191"/>
      <c r="C41" s="191"/>
      <c r="D41" s="191"/>
      <c r="E41" s="119" t="str">
        <f>HYPERLINK("https://media.prosv.ru/static/books-viewer/index.html?path=/media/ebook/329369/","Ссылка на электронный учебник. Страница 126-143")</f>
        <v>Ссылка на электронный учебник. Страница 126-143</v>
      </c>
      <c r="F41" s="152" t="str">
        <f>HYPERLINK("http://kpolyakov.spb.ru/school/test10bu/37.htm","Дополнительный тест по теме из ЕГЭ")</f>
        <v>Дополнительный тест по теме из ЕГЭ</v>
      </c>
      <c r="G41" s="191"/>
      <c r="H41" s="191"/>
    </row>
    <row r="42" spans="1:8" ht="14">
      <c r="A42" s="191"/>
      <c r="B42" s="18" t="s">
        <v>1410</v>
      </c>
      <c r="C42" s="82"/>
      <c r="D42" s="35"/>
      <c r="E42" s="35"/>
      <c r="F42" s="35"/>
      <c r="G42" s="35"/>
      <c r="H42" s="35"/>
    </row>
    <row r="43" spans="1:8" ht="13">
      <c r="A43" s="82"/>
      <c r="B43" s="82"/>
      <c r="C43" s="82"/>
      <c r="D43" s="35"/>
      <c r="E43" s="35"/>
      <c r="F43" s="35"/>
      <c r="G43" s="35"/>
      <c r="H43" s="35"/>
    </row>
    <row r="44" spans="1:8" ht="13">
      <c r="A44" s="192" t="s">
        <v>51</v>
      </c>
      <c r="B44" s="182"/>
      <c r="C44" s="182"/>
      <c r="D44" s="182"/>
      <c r="E44" s="183"/>
      <c r="F44" s="193">
        <v>43930</v>
      </c>
      <c r="G44" s="182"/>
      <c r="H44" s="183"/>
    </row>
    <row r="45" spans="1:8" ht="42">
      <c r="A45" s="202">
        <v>1</v>
      </c>
      <c r="B45" s="18" t="s">
        <v>1523</v>
      </c>
      <c r="C45" s="18" t="s">
        <v>1714</v>
      </c>
      <c r="D45" s="18" t="s">
        <v>792</v>
      </c>
      <c r="E45" s="144" t="s">
        <v>1817</v>
      </c>
      <c r="F45" s="35"/>
      <c r="G45" s="80">
        <v>43933</v>
      </c>
      <c r="H45" s="35"/>
    </row>
    <row r="46" spans="1:8" ht="126">
      <c r="A46" s="191"/>
      <c r="B46" s="18" t="s">
        <v>1529</v>
      </c>
      <c r="C46" s="18" t="s">
        <v>1530</v>
      </c>
      <c r="D46" s="18" t="s">
        <v>17</v>
      </c>
      <c r="E46" s="18" t="s">
        <v>1874</v>
      </c>
      <c r="F46" s="18" t="s">
        <v>1532</v>
      </c>
      <c r="G46" s="18" t="s">
        <v>1645</v>
      </c>
      <c r="H46" s="18" t="s">
        <v>1534</v>
      </c>
    </row>
    <row r="47" spans="1:8" ht="112">
      <c r="A47" s="18">
        <v>2</v>
      </c>
      <c r="B47" s="18" t="s">
        <v>1616</v>
      </c>
      <c r="C47" s="18" t="s">
        <v>1617</v>
      </c>
      <c r="D47" s="18" t="s">
        <v>17</v>
      </c>
      <c r="E47" s="18" t="s">
        <v>2052</v>
      </c>
      <c r="F47" s="18" t="s">
        <v>1621</v>
      </c>
      <c r="G47" s="18" t="s">
        <v>673</v>
      </c>
      <c r="H47" s="18" t="s">
        <v>798</v>
      </c>
    </row>
    <row r="48" spans="1:8" ht="306">
      <c r="A48" s="18">
        <v>3</v>
      </c>
      <c r="B48" s="18" t="s">
        <v>871</v>
      </c>
      <c r="C48" s="18" t="s">
        <v>1563</v>
      </c>
      <c r="D48" s="18" t="s">
        <v>17</v>
      </c>
      <c r="E48" s="145" t="s">
        <v>1877</v>
      </c>
      <c r="F48" s="18" t="s">
        <v>2053</v>
      </c>
      <c r="G48" s="18" t="s">
        <v>2054</v>
      </c>
      <c r="H48" s="18" t="s">
        <v>1534</v>
      </c>
    </row>
    <row r="49" spans="1:8" ht="98">
      <c r="A49" s="18">
        <v>4</v>
      </c>
      <c r="B49" s="18" t="s">
        <v>933</v>
      </c>
      <c r="C49" s="18" t="s">
        <v>1551</v>
      </c>
      <c r="D49" s="18" t="s">
        <v>17</v>
      </c>
      <c r="E49" s="18" t="s">
        <v>2055</v>
      </c>
      <c r="F49" s="18" t="s">
        <v>2056</v>
      </c>
      <c r="G49" s="18" t="s">
        <v>2054</v>
      </c>
      <c r="H49" s="18" t="s">
        <v>1534</v>
      </c>
    </row>
    <row r="50" spans="1:8" ht="28">
      <c r="A50" s="202">
        <v>5</v>
      </c>
      <c r="B50" s="18" t="s">
        <v>2057</v>
      </c>
      <c r="C50" s="18" t="s">
        <v>1305</v>
      </c>
      <c r="D50" s="18" t="s">
        <v>2058</v>
      </c>
      <c r="E50" s="35"/>
      <c r="F50" s="35"/>
      <c r="G50" s="35"/>
      <c r="H50" s="35"/>
    </row>
    <row r="51" spans="1:8" ht="70">
      <c r="A51" s="191"/>
      <c r="B51" s="18" t="s">
        <v>2059</v>
      </c>
      <c r="C51" s="18" t="s">
        <v>1563</v>
      </c>
      <c r="D51" s="18" t="s">
        <v>17</v>
      </c>
      <c r="E51" s="18" t="s">
        <v>2060</v>
      </c>
      <c r="F51" s="35"/>
      <c r="G51" s="35"/>
      <c r="H51" s="35"/>
    </row>
    <row r="52" spans="1:8" ht="182">
      <c r="A52" s="202">
        <v>6</v>
      </c>
      <c r="B52" s="18" t="s">
        <v>1960</v>
      </c>
      <c r="C52" s="28" t="s">
        <v>1666</v>
      </c>
      <c r="D52" s="28" t="s">
        <v>17</v>
      </c>
      <c r="E52" s="28" t="s">
        <v>1917</v>
      </c>
      <c r="F52" s="28" t="s">
        <v>2062</v>
      </c>
      <c r="G52" s="28" t="s">
        <v>1674</v>
      </c>
      <c r="H52" s="28" t="s">
        <v>1964</v>
      </c>
    </row>
    <row r="53" spans="1:8" ht="28">
      <c r="A53" s="191"/>
      <c r="B53" s="18" t="s">
        <v>1967</v>
      </c>
      <c r="C53" s="18" t="s">
        <v>888</v>
      </c>
      <c r="D53" s="18" t="s">
        <v>187</v>
      </c>
      <c r="E53" s="18" t="s">
        <v>1969</v>
      </c>
      <c r="F53" s="18" t="s">
        <v>2065</v>
      </c>
      <c r="G53" s="133">
        <v>43929</v>
      </c>
      <c r="H53" s="18" t="s">
        <v>237</v>
      </c>
    </row>
    <row r="54" spans="1:8" ht="70">
      <c r="A54" s="18">
        <v>7</v>
      </c>
      <c r="B54" s="18" t="s">
        <v>1304</v>
      </c>
      <c r="C54" s="18" t="s">
        <v>2063</v>
      </c>
      <c r="D54" s="18" t="s">
        <v>2067</v>
      </c>
      <c r="E54" s="18" t="s">
        <v>2068</v>
      </c>
      <c r="F54" s="35"/>
      <c r="G54" s="35"/>
      <c r="H54" s="35"/>
    </row>
    <row r="55" spans="1:8" ht="13">
      <c r="A55" s="35"/>
      <c r="B55" s="35"/>
      <c r="C55" s="35"/>
      <c r="D55" s="35"/>
      <c r="E55" s="35"/>
      <c r="F55" s="35"/>
      <c r="G55" s="35"/>
      <c r="H55" s="35"/>
    </row>
    <row r="56" spans="1:8" ht="13">
      <c r="A56" s="192" t="s">
        <v>75</v>
      </c>
      <c r="B56" s="182"/>
      <c r="C56" s="182"/>
      <c r="D56" s="182"/>
      <c r="E56" s="183"/>
      <c r="F56" s="193">
        <v>43931</v>
      </c>
      <c r="G56" s="182"/>
      <c r="H56" s="183"/>
    </row>
    <row r="57" spans="1:8" ht="238">
      <c r="A57" s="202">
        <v>1</v>
      </c>
      <c r="B57" s="18" t="s">
        <v>185</v>
      </c>
      <c r="C57" s="18" t="s">
        <v>888</v>
      </c>
      <c r="D57" s="18" t="s">
        <v>1953</v>
      </c>
      <c r="E57" s="18" t="s">
        <v>2076</v>
      </c>
      <c r="F57" s="18" t="s">
        <v>2077</v>
      </c>
      <c r="G57" s="147" t="s">
        <v>1051</v>
      </c>
      <c r="H57" s="18" t="s">
        <v>237</v>
      </c>
    </row>
    <row r="58" spans="1:8" ht="56">
      <c r="A58" s="190"/>
      <c r="B58" s="18" t="s">
        <v>185</v>
      </c>
      <c r="C58" s="18" t="s">
        <v>1911</v>
      </c>
      <c r="D58" s="18" t="s">
        <v>2078</v>
      </c>
      <c r="E58" s="18" t="s">
        <v>2079</v>
      </c>
      <c r="F58" s="18" t="s">
        <v>2080</v>
      </c>
      <c r="G58" s="18" t="s">
        <v>2081</v>
      </c>
      <c r="H58" s="18" t="s">
        <v>237</v>
      </c>
    </row>
    <row r="59" spans="1:8" ht="70">
      <c r="A59" s="191"/>
      <c r="B59" s="18" t="s">
        <v>185</v>
      </c>
      <c r="C59" s="18" t="s">
        <v>1915</v>
      </c>
      <c r="D59" s="18" t="s">
        <v>2078</v>
      </c>
      <c r="E59" s="18" t="s">
        <v>2079</v>
      </c>
      <c r="F59" s="18" t="s">
        <v>2077</v>
      </c>
      <c r="G59" s="18" t="s">
        <v>2081</v>
      </c>
      <c r="H59" s="18" t="s">
        <v>237</v>
      </c>
    </row>
    <row r="60" spans="1:8" ht="56">
      <c r="A60" s="18">
        <v>2</v>
      </c>
      <c r="B60" s="18" t="s">
        <v>16</v>
      </c>
      <c r="C60" s="18" t="s">
        <v>1551</v>
      </c>
      <c r="D60" s="18" t="s">
        <v>17</v>
      </c>
      <c r="E60" s="18" t="s">
        <v>2082</v>
      </c>
      <c r="F60" s="18" t="s">
        <v>2083</v>
      </c>
      <c r="G60" s="18" t="s">
        <v>2084</v>
      </c>
      <c r="H60" s="18" t="s">
        <v>237</v>
      </c>
    </row>
    <row r="61" spans="1:8" ht="280">
      <c r="A61" s="18">
        <v>3</v>
      </c>
      <c r="B61" s="18" t="s">
        <v>974</v>
      </c>
      <c r="C61" s="18" t="s">
        <v>975</v>
      </c>
      <c r="D61" s="18" t="s">
        <v>187</v>
      </c>
      <c r="E61" s="18" t="s">
        <v>2086</v>
      </c>
      <c r="F61" s="18" t="s">
        <v>991</v>
      </c>
      <c r="G61" s="18" t="s">
        <v>1656</v>
      </c>
      <c r="H61" s="18" t="s">
        <v>1981</v>
      </c>
    </row>
    <row r="62" spans="1:8" ht="154">
      <c r="A62" s="18">
        <v>4</v>
      </c>
      <c r="B62" s="18" t="s">
        <v>1916</v>
      </c>
      <c r="C62" s="28" t="s">
        <v>2088</v>
      </c>
      <c r="D62" s="28" t="s">
        <v>17</v>
      </c>
      <c r="E62" s="28" t="s">
        <v>2089</v>
      </c>
      <c r="F62" s="28" t="s">
        <v>2090</v>
      </c>
      <c r="G62" s="28" t="s">
        <v>1060</v>
      </c>
      <c r="H62" s="28" t="s">
        <v>1964</v>
      </c>
    </row>
    <row r="63" spans="1:8" ht="14">
      <c r="A63" s="18">
        <v>5</v>
      </c>
      <c r="B63" s="18" t="s">
        <v>1355</v>
      </c>
      <c r="C63" s="35"/>
      <c r="D63" s="35"/>
      <c r="E63" s="35"/>
      <c r="F63" s="35"/>
      <c r="G63" s="35"/>
      <c r="H63" s="35"/>
    </row>
    <row r="64" spans="1:8" ht="252">
      <c r="A64" s="18">
        <v>6</v>
      </c>
      <c r="B64" s="18" t="s">
        <v>1172</v>
      </c>
      <c r="C64" s="18" t="s">
        <v>1563</v>
      </c>
      <c r="D64" s="18" t="s">
        <v>187</v>
      </c>
      <c r="E64" s="18" t="s">
        <v>2091</v>
      </c>
      <c r="F64" s="18" t="s">
        <v>1339</v>
      </c>
      <c r="G64" s="18" t="s">
        <v>1339</v>
      </c>
      <c r="H64" s="18" t="s">
        <v>1339</v>
      </c>
    </row>
    <row r="65" spans="1:8" ht="13">
      <c r="A65" s="35"/>
      <c r="B65" s="35"/>
      <c r="C65" s="35"/>
      <c r="D65" s="35"/>
      <c r="E65" s="35"/>
      <c r="F65" s="35"/>
      <c r="G65" s="35"/>
      <c r="H65" s="35"/>
    </row>
    <row r="66" spans="1:8" ht="13">
      <c r="A66" s="192" t="s">
        <v>1637</v>
      </c>
      <c r="B66" s="182"/>
      <c r="C66" s="182"/>
      <c r="D66" s="182"/>
      <c r="E66" s="183"/>
      <c r="F66" s="193">
        <v>43932</v>
      </c>
      <c r="G66" s="182"/>
      <c r="H66" s="183"/>
    </row>
    <row r="67" spans="1:8" ht="196">
      <c r="A67" s="18">
        <v>1</v>
      </c>
      <c r="B67" s="18" t="s">
        <v>871</v>
      </c>
      <c r="C67" s="18" t="s">
        <v>1563</v>
      </c>
      <c r="D67" s="18" t="s">
        <v>187</v>
      </c>
      <c r="E67" s="145" t="s">
        <v>2103</v>
      </c>
      <c r="F67" s="18" t="s">
        <v>2104</v>
      </c>
      <c r="G67" s="18" t="s">
        <v>2105</v>
      </c>
      <c r="H67" s="18" t="s">
        <v>2106</v>
      </c>
    </row>
    <row r="68" spans="1:8" ht="28">
      <c r="A68" s="202">
        <v>2</v>
      </c>
      <c r="B68" s="18" t="s">
        <v>904</v>
      </c>
      <c r="C68" s="18" t="s">
        <v>58</v>
      </c>
      <c r="D68" s="18" t="s">
        <v>187</v>
      </c>
      <c r="E68" s="18" t="s">
        <v>685</v>
      </c>
      <c r="F68" s="18" t="s">
        <v>85</v>
      </c>
      <c r="G68" s="82"/>
      <c r="H68" s="18" t="s">
        <v>63</v>
      </c>
    </row>
    <row r="69" spans="1:8" ht="42">
      <c r="A69" s="191"/>
      <c r="B69" s="18" t="s">
        <v>904</v>
      </c>
      <c r="C69" s="18" t="s">
        <v>255</v>
      </c>
      <c r="D69" s="18" t="s">
        <v>17</v>
      </c>
      <c r="E69" s="18" t="s">
        <v>2107</v>
      </c>
      <c r="F69" s="18" t="s">
        <v>85</v>
      </c>
      <c r="G69" s="18" t="s">
        <v>86</v>
      </c>
      <c r="H69" s="18" t="s">
        <v>63</v>
      </c>
    </row>
    <row r="70" spans="1:8" ht="182">
      <c r="A70" s="18">
        <v>3</v>
      </c>
      <c r="B70" s="18" t="s">
        <v>1657</v>
      </c>
      <c r="C70" s="18" t="s">
        <v>1115</v>
      </c>
      <c r="D70" s="96" t="s">
        <v>187</v>
      </c>
      <c r="E70" s="97" t="s">
        <v>2108</v>
      </c>
      <c r="F70" s="158" t="s">
        <v>1127</v>
      </c>
      <c r="G70" s="18" t="s">
        <v>1253</v>
      </c>
      <c r="H70" s="18" t="s">
        <v>391</v>
      </c>
    </row>
    <row r="71" spans="1:8" ht="28">
      <c r="A71" s="18">
        <v>4</v>
      </c>
      <c r="B71" s="18" t="s">
        <v>856</v>
      </c>
      <c r="C71" s="18" t="s">
        <v>857</v>
      </c>
      <c r="D71" s="18" t="s">
        <v>187</v>
      </c>
      <c r="E71" s="18" t="s">
        <v>2112</v>
      </c>
      <c r="F71" s="18" t="s">
        <v>1972</v>
      </c>
      <c r="G71" s="18" t="s">
        <v>860</v>
      </c>
      <c r="H71" s="18" t="s">
        <v>391</v>
      </c>
    </row>
    <row r="72" spans="1:8" ht="168">
      <c r="A72" s="18">
        <v>5</v>
      </c>
      <c r="B72" s="18" t="s">
        <v>1916</v>
      </c>
      <c r="C72" s="28" t="s">
        <v>1666</v>
      </c>
      <c r="D72" s="28" t="s">
        <v>187</v>
      </c>
      <c r="E72" s="28" t="s">
        <v>2114</v>
      </c>
      <c r="F72" s="28" t="s">
        <v>2116</v>
      </c>
      <c r="G72" s="28" t="s">
        <v>352</v>
      </c>
      <c r="H72" s="28" t="s">
        <v>1964</v>
      </c>
    </row>
  </sheetData>
  <mergeCells count="33">
    <mergeCell ref="A57:A59"/>
    <mergeCell ref="A66:E66"/>
    <mergeCell ref="F66:H66"/>
    <mergeCell ref="A68:A69"/>
    <mergeCell ref="B39:B41"/>
    <mergeCell ref="C39:C41"/>
    <mergeCell ref="D39:D41"/>
    <mergeCell ref="G39:G41"/>
    <mergeCell ref="E39:E40"/>
    <mergeCell ref="A44:E44"/>
    <mergeCell ref="F44:H44"/>
    <mergeCell ref="A45:A46"/>
    <mergeCell ref="A50:A51"/>
    <mergeCell ref="A52:A53"/>
    <mergeCell ref="H39:H41"/>
    <mergeCell ref="A39:A42"/>
    <mergeCell ref="F28:H28"/>
    <mergeCell ref="A29:A31"/>
    <mergeCell ref="A33:A34"/>
    <mergeCell ref="A56:E56"/>
    <mergeCell ref="F56:H56"/>
    <mergeCell ref="A35:A37"/>
    <mergeCell ref="A13:A15"/>
    <mergeCell ref="A17:A18"/>
    <mergeCell ref="A21:A23"/>
    <mergeCell ref="A25:A26"/>
    <mergeCell ref="A28:E28"/>
    <mergeCell ref="A2:E2"/>
    <mergeCell ref="F2:H2"/>
    <mergeCell ref="A3:A4"/>
    <mergeCell ref="A8:A9"/>
    <mergeCell ref="A12:E12"/>
    <mergeCell ref="F12:H12"/>
  </mergeCells>
  <conditionalFormatting sqref="B3:B9 C3 C5:C9 B11:C11 B13:B16 C13:C17 B19:B23 C19:C26 B29:B33 C29:C34 B36:C43 B46:B51 C49 C59:C60">
    <cfRule type="notContainsBlanks" dxfId="3" priority="1">
      <formula>LEN(TRIM(B3))&gt;0</formula>
    </cfRule>
  </conditionalFormatting>
  <hyperlinks>
    <hyperlink ref="E3" r:id="rId1" xr:uid="{00000000-0004-0000-2200-000000000000}"/>
    <hyperlink ref="E45" r:id="rId2" xr:uid="{00000000-0004-0000-2200-000001000000}"/>
    <hyperlink ref="F70" r:id="rId3" xr:uid="{00000000-0004-0000-2200-000002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outlinePr summaryBelow="0" summaryRight="0"/>
  </sheetPr>
  <dimension ref="A1:H72"/>
  <sheetViews>
    <sheetView topLeftCell="A26" workbookViewId="0">
      <selection sqref="A1:XFD1048576"/>
    </sheetView>
  </sheetViews>
  <sheetFormatPr baseColWidth="10" defaultColWidth="14.5" defaultRowHeight="13"/>
  <cols>
    <col min="1" max="1" width="12.5" customWidth="1"/>
    <col min="2" max="2" width="24" customWidth="1"/>
    <col min="3" max="3" width="8.1640625" customWidth="1"/>
  </cols>
  <sheetData>
    <row r="1" spans="1:8" ht="56">
      <c r="A1" s="18" t="s">
        <v>845</v>
      </c>
      <c r="B1" s="18" t="s">
        <v>846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</row>
    <row r="2" spans="1:8">
      <c r="A2" s="192" t="s">
        <v>8</v>
      </c>
      <c r="B2" s="182"/>
      <c r="C2" s="182"/>
      <c r="D2" s="182"/>
      <c r="E2" s="183"/>
      <c r="F2" s="193">
        <v>43927</v>
      </c>
      <c r="G2" s="182"/>
      <c r="H2" s="183"/>
    </row>
    <row r="3" spans="1:8" ht="182">
      <c r="A3" s="18">
        <v>1</v>
      </c>
      <c r="B3" s="18" t="s">
        <v>1657</v>
      </c>
      <c r="C3" s="18" t="s">
        <v>1115</v>
      </c>
      <c r="D3" s="18" t="s">
        <v>278</v>
      </c>
      <c r="E3" s="18" t="s">
        <v>2051</v>
      </c>
      <c r="F3" s="18" t="s">
        <v>1127</v>
      </c>
      <c r="G3" s="18" t="s">
        <v>1253</v>
      </c>
      <c r="H3" s="18" t="s">
        <v>1422</v>
      </c>
    </row>
    <row r="4" spans="1:8" ht="42">
      <c r="A4" s="202">
        <v>2</v>
      </c>
      <c r="B4" s="18" t="s">
        <v>1523</v>
      </c>
      <c r="C4" s="82"/>
      <c r="D4" s="18" t="s">
        <v>17</v>
      </c>
      <c r="E4" s="39" t="s">
        <v>1817</v>
      </c>
      <c r="F4" s="18" t="s">
        <v>414</v>
      </c>
      <c r="G4" s="18" t="s">
        <v>209</v>
      </c>
      <c r="H4" s="18" t="s">
        <v>55</v>
      </c>
    </row>
    <row r="5" spans="1:8" ht="126">
      <c r="A5" s="191"/>
      <c r="B5" s="18" t="s">
        <v>1529</v>
      </c>
      <c r="C5" s="18" t="s">
        <v>1530</v>
      </c>
      <c r="D5" s="18" t="s">
        <v>17</v>
      </c>
      <c r="E5" s="143" t="s">
        <v>1874</v>
      </c>
      <c r="F5" s="18" t="s">
        <v>1532</v>
      </c>
      <c r="G5" s="18" t="s">
        <v>1717</v>
      </c>
      <c r="H5" s="18" t="s">
        <v>1534</v>
      </c>
    </row>
    <row r="6" spans="1:8" ht="14">
      <c r="A6" s="18">
        <v>3</v>
      </c>
      <c r="B6" s="18" t="s">
        <v>1916</v>
      </c>
      <c r="C6" s="82"/>
      <c r="D6" s="35"/>
      <c r="E6" s="35"/>
      <c r="F6" s="35"/>
      <c r="G6" s="35"/>
      <c r="H6" s="35"/>
    </row>
    <row r="7" spans="1:8" ht="42">
      <c r="A7" s="18">
        <v>4</v>
      </c>
      <c r="B7" s="18" t="s">
        <v>871</v>
      </c>
      <c r="C7" s="16" t="s">
        <v>1563</v>
      </c>
      <c r="D7" s="18" t="s">
        <v>17</v>
      </c>
      <c r="E7" s="153" t="s">
        <v>1877</v>
      </c>
      <c r="F7" s="18"/>
      <c r="G7" s="18" t="s">
        <v>1883</v>
      </c>
      <c r="H7" s="18" t="s">
        <v>2061</v>
      </c>
    </row>
    <row r="8" spans="1:8" ht="28">
      <c r="A8" s="202">
        <v>5</v>
      </c>
      <c r="B8" s="18" t="s">
        <v>2057</v>
      </c>
      <c r="C8" s="18" t="s">
        <v>2063</v>
      </c>
      <c r="D8" s="18" t="s">
        <v>2064</v>
      </c>
      <c r="E8" s="35"/>
      <c r="F8" s="35"/>
      <c r="G8" s="35"/>
      <c r="H8" s="35"/>
    </row>
    <row r="9" spans="1:8" ht="56">
      <c r="A9" s="191"/>
      <c r="B9" s="18" t="s">
        <v>2059</v>
      </c>
      <c r="C9" s="16" t="s">
        <v>1563</v>
      </c>
      <c r="D9" s="18" t="s">
        <v>17</v>
      </c>
      <c r="E9" s="18" t="s">
        <v>2066</v>
      </c>
      <c r="F9" s="18" t="s">
        <v>1339</v>
      </c>
      <c r="G9" s="18" t="s">
        <v>1339</v>
      </c>
      <c r="H9" s="18" t="s">
        <v>1339</v>
      </c>
    </row>
    <row r="10" spans="1:8" ht="210">
      <c r="A10" s="18">
        <v>6</v>
      </c>
      <c r="B10" s="18" t="s">
        <v>933</v>
      </c>
      <c r="C10" s="18" t="s">
        <v>1087</v>
      </c>
      <c r="D10" s="18" t="s">
        <v>17</v>
      </c>
      <c r="E10" s="18" t="s">
        <v>2069</v>
      </c>
      <c r="F10" s="18" t="s">
        <v>2070</v>
      </c>
      <c r="G10" s="18" t="s">
        <v>2071</v>
      </c>
      <c r="H10" s="18" t="s">
        <v>55</v>
      </c>
    </row>
    <row r="11" spans="1:8" ht="56">
      <c r="A11" s="202">
        <v>7</v>
      </c>
      <c r="B11" s="18" t="s">
        <v>904</v>
      </c>
      <c r="C11" s="18" t="s">
        <v>58</v>
      </c>
      <c r="D11" s="18" t="s">
        <v>17</v>
      </c>
      <c r="E11" s="18" t="s">
        <v>2072</v>
      </c>
      <c r="F11" s="18" t="s">
        <v>2073</v>
      </c>
      <c r="G11" s="18" t="s">
        <v>61</v>
      </c>
      <c r="H11" s="18" t="s">
        <v>63</v>
      </c>
    </row>
    <row r="12" spans="1:8" ht="70">
      <c r="A12" s="191"/>
      <c r="B12" s="18" t="s">
        <v>904</v>
      </c>
      <c r="C12" s="18" t="s">
        <v>255</v>
      </c>
      <c r="D12" s="18" t="s">
        <v>17</v>
      </c>
      <c r="E12" s="18" t="s">
        <v>2074</v>
      </c>
      <c r="F12" s="18" t="s">
        <v>2075</v>
      </c>
      <c r="G12" s="80">
        <v>43930</v>
      </c>
      <c r="H12" s="18" t="s">
        <v>55</v>
      </c>
    </row>
    <row r="13" spans="1:8">
      <c r="A13" s="82"/>
      <c r="B13" s="82"/>
      <c r="C13" s="82"/>
      <c r="D13" s="35"/>
      <c r="E13" s="35"/>
      <c r="F13" s="35"/>
      <c r="G13" s="35"/>
      <c r="H13" s="35"/>
    </row>
    <row r="14" spans="1:8">
      <c r="A14" s="192" t="s">
        <v>26</v>
      </c>
      <c r="B14" s="182"/>
      <c r="C14" s="182"/>
      <c r="D14" s="182"/>
      <c r="E14" s="183"/>
      <c r="F14" s="193">
        <v>43928</v>
      </c>
      <c r="G14" s="182"/>
      <c r="H14" s="183"/>
    </row>
    <row r="15" spans="1:8" ht="14">
      <c r="A15" s="18">
        <v>1</v>
      </c>
      <c r="B15" s="18" t="s">
        <v>1916</v>
      </c>
      <c r="C15" s="82"/>
      <c r="D15" s="35"/>
      <c r="E15" s="35"/>
      <c r="F15" s="35"/>
      <c r="G15" s="35"/>
      <c r="H15" s="35"/>
    </row>
    <row r="16" spans="1:8" ht="14">
      <c r="A16" s="18">
        <v>2</v>
      </c>
      <c r="B16" s="18" t="s">
        <v>1355</v>
      </c>
      <c r="C16" s="82"/>
      <c r="D16" s="35"/>
      <c r="E16" s="35"/>
      <c r="F16" s="35"/>
      <c r="G16" s="35"/>
      <c r="H16" s="35"/>
    </row>
    <row r="17" spans="1:8" ht="70">
      <c r="A17" s="18">
        <v>3</v>
      </c>
      <c r="B17" s="18" t="s">
        <v>1304</v>
      </c>
      <c r="C17" s="18" t="s">
        <v>2004</v>
      </c>
      <c r="D17" s="18" t="s">
        <v>2067</v>
      </c>
      <c r="E17" s="18" t="s">
        <v>2068</v>
      </c>
      <c r="F17" s="35"/>
      <c r="G17" s="35"/>
      <c r="H17" s="35"/>
    </row>
    <row r="18" spans="1:8" ht="140">
      <c r="A18" s="202">
        <v>4</v>
      </c>
      <c r="B18" s="18" t="s">
        <v>185</v>
      </c>
      <c r="C18" s="18" t="s">
        <v>888</v>
      </c>
      <c r="D18" s="18" t="s">
        <v>998</v>
      </c>
      <c r="E18" s="18" t="s">
        <v>1908</v>
      </c>
      <c r="F18" s="18" t="s">
        <v>2085</v>
      </c>
      <c r="G18" s="83" t="s">
        <v>915</v>
      </c>
      <c r="H18" s="18" t="s">
        <v>237</v>
      </c>
    </row>
    <row r="19" spans="1:8" ht="56">
      <c r="A19" s="190"/>
      <c r="B19" s="18" t="s">
        <v>185</v>
      </c>
      <c r="C19" s="18" t="s">
        <v>1911</v>
      </c>
      <c r="D19" s="18" t="s">
        <v>2078</v>
      </c>
      <c r="E19" s="18" t="s">
        <v>685</v>
      </c>
      <c r="F19" s="18" t="s">
        <v>2087</v>
      </c>
      <c r="G19" s="18" t="s">
        <v>1914</v>
      </c>
      <c r="H19" s="18" t="s">
        <v>237</v>
      </c>
    </row>
    <row r="20" spans="1:8" ht="56">
      <c r="A20" s="191"/>
      <c r="B20" s="18" t="s">
        <v>185</v>
      </c>
      <c r="C20" s="18" t="s">
        <v>1915</v>
      </c>
      <c r="D20" s="18" t="s">
        <v>998</v>
      </c>
      <c r="E20" s="18" t="s">
        <v>685</v>
      </c>
      <c r="F20" s="18" t="s">
        <v>2085</v>
      </c>
      <c r="G20" s="18" t="s">
        <v>1914</v>
      </c>
      <c r="H20" s="18" t="s">
        <v>237</v>
      </c>
    </row>
    <row r="21" spans="1:8" ht="70">
      <c r="A21" s="18">
        <v>5</v>
      </c>
      <c r="B21" s="18" t="s">
        <v>1172</v>
      </c>
      <c r="C21" s="16" t="s">
        <v>1563</v>
      </c>
      <c r="D21" s="18" t="s">
        <v>1936</v>
      </c>
      <c r="E21" s="153" t="s">
        <v>1938</v>
      </c>
      <c r="F21" s="18" t="s">
        <v>1939</v>
      </c>
      <c r="G21" s="18" t="s">
        <v>1883</v>
      </c>
      <c r="H21" s="18" t="s">
        <v>1534</v>
      </c>
    </row>
    <row r="22" spans="1:8" ht="28">
      <c r="A22" s="202">
        <v>6</v>
      </c>
      <c r="B22" s="18" t="s">
        <v>1967</v>
      </c>
      <c r="C22" s="18" t="s">
        <v>1911</v>
      </c>
      <c r="D22" s="18" t="s">
        <v>187</v>
      </c>
      <c r="E22" s="35"/>
      <c r="F22" s="35"/>
      <c r="G22" s="35"/>
      <c r="H22" s="35"/>
    </row>
    <row r="23" spans="1:8" ht="14">
      <c r="A23" s="191"/>
      <c r="B23" s="18" t="s">
        <v>1960</v>
      </c>
      <c r="C23" s="82"/>
      <c r="D23" s="35"/>
      <c r="E23" s="35"/>
      <c r="F23" s="35"/>
      <c r="G23" s="35"/>
      <c r="H23" s="35"/>
    </row>
    <row r="24" spans="1:8">
      <c r="A24" s="82"/>
      <c r="B24" s="82"/>
      <c r="C24" s="82"/>
      <c r="D24" s="35"/>
      <c r="E24" s="35"/>
      <c r="F24" s="35"/>
      <c r="G24" s="35"/>
      <c r="H24" s="35"/>
    </row>
    <row r="25" spans="1:8">
      <c r="A25" s="192" t="s">
        <v>35</v>
      </c>
      <c r="B25" s="182"/>
      <c r="C25" s="182"/>
      <c r="D25" s="182"/>
      <c r="E25" s="183"/>
      <c r="F25" s="193">
        <v>43929</v>
      </c>
      <c r="G25" s="182"/>
      <c r="H25" s="183"/>
    </row>
    <row r="26" spans="1:8" ht="28">
      <c r="A26" s="18">
        <v>1</v>
      </c>
      <c r="B26" s="18" t="s">
        <v>16</v>
      </c>
      <c r="C26" s="18" t="s">
        <v>2093</v>
      </c>
      <c r="D26" s="18" t="s">
        <v>187</v>
      </c>
      <c r="E26" s="18" t="s">
        <v>2094</v>
      </c>
      <c r="F26" s="18" t="s">
        <v>2095</v>
      </c>
      <c r="G26" s="18" t="s">
        <v>2096</v>
      </c>
      <c r="H26" s="18" t="s">
        <v>1109</v>
      </c>
    </row>
    <row r="27" spans="1:8" ht="140">
      <c r="A27" s="202">
        <v>2</v>
      </c>
      <c r="B27" s="18" t="s">
        <v>185</v>
      </c>
      <c r="C27" s="18" t="s">
        <v>888</v>
      </c>
      <c r="D27" s="45" t="s">
        <v>998</v>
      </c>
      <c r="E27" s="18" t="s">
        <v>1923</v>
      </c>
      <c r="F27" s="45" t="s">
        <v>2085</v>
      </c>
      <c r="G27" s="83" t="s">
        <v>891</v>
      </c>
      <c r="H27" s="18" t="s">
        <v>237</v>
      </c>
    </row>
    <row r="28" spans="1:8" ht="56">
      <c r="A28" s="190"/>
      <c r="B28" s="18" t="s">
        <v>185</v>
      </c>
      <c r="C28" s="18" t="s">
        <v>1911</v>
      </c>
      <c r="D28" s="18" t="s">
        <v>1912</v>
      </c>
      <c r="E28" s="18" t="s">
        <v>685</v>
      </c>
      <c r="F28" s="18" t="s">
        <v>2087</v>
      </c>
      <c r="G28" s="18" t="s">
        <v>1977</v>
      </c>
      <c r="H28" s="18" t="s">
        <v>237</v>
      </c>
    </row>
    <row r="29" spans="1:8" ht="56">
      <c r="A29" s="191"/>
      <c r="B29" s="18" t="s">
        <v>185</v>
      </c>
      <c r="C29" s="18" t="s">
        <v>1915</v>
      </c>
      <c r="D29" s="18" t="s">
        <v>1912</v>
      </c>
      <c r="E29" s="18" t="s">
        <v>685</v>
      </c>
      <c r="F29" s="18" t="s">
        <v>2087</v>
      </c>
      <c r="G29" s="18" t="s">
        <v>1977</v>
      </c>
      <c r="H29" s="18" t="s">
        <v>237</v>
      </c>
    </row>
    <row r="30" spans="1:8" ht="28">
      <c r="A30" s="202">
        <v>3</v>
      </c>
      <c r="B30" s="202" t="s">
        <v>1410</v>
      </c>
      <c r="C30" s="202" t="s">
        <v>1411</v>
      </c>
      <c r="D30" s="202" t="s">
        <v>17</v>
      </c>
      <c r="E30" s="206" t="str">
        <f>HYPERLINK("https://drive.google.com/file/d/198sRgfRG60rbu3fWvSfbvyPmC6MDDp3Y/view?usp=sharing","Ссылка на презентацию. Параграф 51-53."")")</f>
        <v>Ссылка на презентацию. Параграф 51-53.")</v>
      </c>
      <c r="F30" s="149" t="str">
        <f>HYPERLINK("http://kpolyakov.spb.ru/school/test10bu/36.htm","Обязательный тест для всех")</f>
        <v>Обязательный тест для всех</v>
      </c>
      <c r="G30" s="202" t="s">
        <v>2050</v>
      </c>
      <c r="H30" s="202" t="s">
        <v>1534</v>
      </c>
    </row>
    <row r="31" spans="1:8" ht="56">
      <c r="A31" s="190"/>
      <c r="B31" s="190"/>
      <c r="C31" s="190"/>
      <c r="D31" s="190"/>
      <c r="E31" s="191"/>
      <c r="F31" s="151" t="str">
        <f>HYPERLINK("http://kpolyakov.spb.ru/school/test10bu/35.htm","Дополнительный тест для углубленного изучения")</f>
        <v>Дополнительный тест для углубленного изучения</v>
      </c>
      <c r="G31" s="190"/>
      <c r="H31" s="190"/>
    </row>
    <row r="32" spans="1:8" ht="70">
      <c r="A32" s="190"/>
      <c r="B32" s="191"/>
      <c r="C32" s="191"/>
      <c r="D32" s="191"/>
      <c r="E32" s="119" t="str">
        <f>HYPERLINK("https://media.prosv.ru/static/books-viewer/index.html?path=/media/ebook/329369/","Ссылка на электронный учебник. Страница 126-143")</f>
        <v>Ссылка на электронный учебник. Страница 126-143</v>
      </c>
      <c r="F32" s="152" t="str">
        <f>HYPERLINK("http://kpolyakov.spb.ru/school/test10bu/37.htm","Дополнительный тест по теме из ЕГЭ")</f>
        <v>Дополнительный тест по теме из ЕГЭ</v>
      </c>
      <c r="G32" s="191"/>
      <c r="H32" s="191"/>
    </row>
    <row r="33" spans="1:8" ht="14">
      <c r="A33" s="191"/>
      <c r="B33" s="18" t="s">
        <v>1410</v>
      </c>
      <c r="C33" s="82"/>
      <c r="D33" s="35"/>
      <c r="E33" s="35"/>
      <c r="F33" s="35"/>
      <c r="G33" s="35"/>
      <c r="H33" s="35"/>
    </row>
    <row r="34" spans="1:8" ht="14">
      <c r="A34" s="18">
        <v>4</v>
      </c>
      <c r="B34" s="18" t="s">
        <v>1916</v>
      </c>
      <c r="C34" s="82"/>
      <c r="D34" s="35"/>
      <c r="E34" s="35"/>
      <c r="F34" s="35"/>
      <c r="G34" s="35"/>
      <c r="H34" s="35"/>
    </row>
    <row r="35" spans="1:8" ht="210">
      <c r="A35" s="202">
        <v>5</v>
      </c>
      <c r="B35" s="18" t="s">
        <v>185</v>
      </c>
      <c r="C35" s="18" t="s">
        <v>888</v>
      </c>
      <c r="D35" s="18" t="s">
        <v>2130</v>
      </c>
      <c r="E35" s="18" t="s">
        <v>1934</v>
      </c>
      <c r="F35" s="45" t="s">
        <v>2085</v>
      </c>
      <c r="G35" s="83" t="s">
        <v>891</v>
      </c>
      <c r="H35" s="18" t="s">
        <v>237</v>
      </c>
    </row>
    <row r="36" spans="1:8" ht="56">
      <c r="A36" s="190"/>
      <c r="B36" s="18" t="s">
        <v>185</v>
      </c>
      <c r="C36" s="18" t="s">
        <v>1911</v>
      </c>
      <c r="D36" s="18" t="s">
        <v>2130</v>
      </c>
      <c r="E36" s="18" t="s">
        <v>2079</v>
      </c>
      <c r="F36" s="18" t="s">
        <v>2087</v>
      </c>
      <c r="G36" s="18" t="s">
        <v>1977</v>
      </c>
      <c r="H36" s="18" t="s">
        <v>237</v>
      </c>
    </row>
    <row r="37" spans="1:8" ht="14">
      <c r="A37" s="191"/>
      <c r="B37" s="18" t="s">
        <v>185</v>
      </c>
      <c r="C37" s="82"/>
      <c r="D37" s="35"/>
      <c r="E37" s="35"/>
      <c r="F37" s="35"/>
      <c r="G37" s="35"/>
      <c r="H37" s="35"/>
    </row>
    <row r="38" spans="1:8" ht="126">
      <c r="A38" s="18">
        <v>6</v>
      </c>
      <c r="B38" s="18" t="s">
        <v>933</v>
      </c>
      <c r="C38" s="18" t="s">
        <v>1087</v>
      </c>
      <c r="D38" s="18" t="s">
        <v>17</v>
      </c>
      <c r="E38" s="18" t="s">
        <v>2134</v>
      </c>
      <c r="F38" s="18" t="s">
        <v>2135</v>
      </c>
      <c r="G38" s="18" t="s">
        <v>791</v>
      </c>
      <c r="H38" s="18" t="s">
        <v>391</v>
      </c>
    </row>
    <row r="39" spans="1:8" ht="280">
      <c r="A39" s="18">
        <v>7</v>
      </c>
      <c r="B39" s="18" t="s">
        <v>974</v>
      </c>
      <c r="C39" s="18" t="s">
        <v>975</v>
      </c>
      <c r="D39" s="18" t="s">
        <v>17</v>
      </c>
      <c r="E39" s="18" t="s">
        <v>2086</v>
      </c>
      <c r="F39" s="18" t="s">
        <v>991</v>
      </c>
      <c r="G39" s="18" t="s">
        <v>2136</v>
      </c>
      <c r="H39" s="18" t="s">
        <v>91</v>
      </c>
    </row>
    <row r="40" spans="1:8">
      <c r="A40" s="82"/>
      <c r="B40" s="82"/>
      <c r="C40" s="82"/>
      <c r="D40" s="35"/>
      <c r="E40" s="35"/>
      <c r="F40" s="35"/>
      <c r="G40" s="35"/>
      <c r="H40" s="35"/>
    </row>
    <row r="41" spans="1:8">
      <c r="A41" s="192" t="s">
        <v>51</v>
      </c>
      <c r="B41" s="182"/>
      <c r="C41" s="182"/>
      <c r="D41" s="182"/>
      <c r="E41" s="183"/>
      <c r="F41" s="193">
        <v>43930</v>
      </c>
      <c r="G41" s="182"/>
      <c r="H41" s="183"/>
    </row>
    <row r="42" spans="1:8" ht="154">
      <c r="A42" s="202">
        <v>1</v>
      </c>
      <c r="B42" s="18" t="s">
        <v>185</v>
      </c>
      <c r="C42" s="18" t="s">
        <v>888</v>
      </c>
      <c r="D42" s="46" t="s">
        <v>2138</v>
      </c>
      <c r="E42" s="18" t="s">
        <v>1954</v>
      </c>
      <c r="F42" s="18" t="s">
        <v>2080</v>
      </c>
      <c r="G42" s="83" t="s">
        <v>1016</v>
      </c>
      <c r="H42" s="18" t="s">
        <v>237</v>
      </c>
    </row>
    <row r="43" spans="1:8" ht="56">
      <c r="A43" s="190"/>
      <c r="B43" s="18" t="s">
        <v>185</v>
      </c>
      <c r="C43" s="18" t="s">
        <v>1911</v>
      </c>
      <c r="D43" s="18" t="s">
        <v>2138</v>
      </c>
      <c r="E43" s="18" t="s">
        <v>685</v>
      </c>
      <c r="F43" s="18" t="s">
        <v>2139</v>
      </c>
      <c r="G43" s="18" t="s">
        <v>1977</v>
      </c>
      <c r="H43" s="18" t="s">
        <v>2140</v>
      </c>
    </row>
    <row r="44" spans="1:8" ht="56">
      <c r="A44" s="191"/>
      <c r="B44" s="18" t="s">
        <v>185</v>
      </c>
      <c r="C44" s="18" t="s">
        <v>1915</v>
      </c>
      <c r="D44" s="18" t="s">
        <v>2138</v>
      </c>
      <c r="E44" s="18" t="s">
        <v>685</v>
      </c>
      <c r="F44" s="18" t="s">
        <v>2080</v>
      </c>
      <c r="G44" s="18" t="s">
        <v>1977</v>
      </c>
      <c r="H44" s="18" t="s">
        <v>237</v>
      </c>
    </row>
    <row r="45" spans="1:8" ht="42">
      <c r="A45" s="202">
        <v>2</v>
      </c>
      <c r="B45" s="18" t="s">
        <v>904</v>
      </c>
      <c r="C45" s="18" t="s">
        <v>58</v>
      </c>
      <c r="D45" s="18" t="s">
        <v>17</v>
      </c>
      <c r="E45" s="16" t="s">
        <v>685</v>
      </c>
      <c r="F45" s="18" t="s">
        <v>2142</v>
      </c>
      <c r="G45" s="18" t="s">
        <v>86</v>
      </c>
      <c r="H45" s="18" t="s">
        <v>63</v>
      </c>
    </row>
    <row r="46" spans="1:8" ht="42">
      <c r="A46" s="191"/>
      <c r="B46" s="18" t="s">
        <v>904</v>
      </c>
      <c r="C46" s="18" t="s">
        <v>255</v>
      </c>
      <c r="D46" s="18" t="s">
        <v>2143</v>
      </c>
      <c r="E46" s="18" t="s">
        <v>2144</v>
      </c>
      <c r="F46" s="18" t="s">
        <v>2145</v>
      </c>
      <c r="G46" s="18" t="s">
        <v>2146</v>
      </c>
      <c r="H46" s="18" t="s">
        <v>63</v>
      </c>
    </row>
    <row r="47" spans="1:8" ht="28">
      <c r="A47" s="202">
        <v>3</v>
      </c>
      <c r="B47" s="18" t="s">
        <v>1967</v>
      </c>
      <c r="C47" s="18" t="s">
        <v>1911</v>
      </c>
      <c r="D47" s="18" t="s">
        <v>71</v>
      </c>
      <c r="E47" s="35"/>
      <c r="F47" s="35"/>
      <c r="G47" s="35"/>
      <c r="H47" s="18" t="s">
        <v>237</v>
      </c>
    </row>
    <row r="48" spans="1:8" ht="14">
      <c r="A48" s="191"/>
      <c r="B48" s="18" t="s">
        <v>1960</v>
      </c>
      <c r="C48" s="35"/>
      <c r="D48" s="35"/>
      <c r="E48" s="35"/>
      <c r="F48" s="35"/>
      <c r="G48" s="35"/>
      <c r="H48" s="35"/>
    </row>
    <row r="49" spans="1:8" ht="42">
      <c r="A49" s="202">
        <v>4</v>
      </c>
      <c r="B49" s="18" t="s">
        <v>1523</v>
      </c>
      <c r="C49" s="35"/>
      <c r="D49" s="18" t="s">
        <v>792</v>
      </c>
      <c r="E49" s="39" t="s">
        <v>1817</v>
      </c>
      <c r="F49" s="35"/>
      <c r="G49" s="18" t="s">
        <v>2147</v>
      </c>
      <c r="H49" s="35"/>
    </row>
    <row r="50" spans="1:8" ht="126">
      <c r="A50" s="191"/>
      <c r="B50" s="18" t="s">
        <v>1529</v>
      </c>
      <c r="C50" s="18" t="s">
        <v>1530</v>
      </c>
      <c r="D50" s="18" t="s">
        <v>17</v>
      </c>
      <c r="E50" s="143" t="s">
        <v>1874</v>
      </c>
      <c r="F50" s="18" t="s">
        <v>1532</v>
      </c>
      <c r="G50" s="18" t="s">
        <v>1645</v>
      </c>
      <c r="H50" s="18" t="s">
        <v>1534</v>
      </c>
    </row>
    <row r="51" spans="1:8" ht="14">
      <c r="A51" s="18">
        <v>5</v>
      </c>
      <c r="B51" s="18" t="s">
        <v>1355</v>
      </c>
      <c r="C51" s="35"/>
      <c r="D51" s="35"/>
      <c r="E51" s="35"/>
      <c r="F51" s="35"/>
      <c r="G51" s="35"/>
      <c r="H51" s="35"/>
    </row>
    <row r="52" spans="1:8" ht="42">
      <c r="A52" s="18">
        <v>6</v>
      </c>
      <c r="B52" s="18" t="s">
        <v>16</v>
      </c>
      <c r="C52" s="18" t="s">
        <v>1087</v>
      </c>
      <c r="D52" s="18" t="s">
        <v>71</v>
      </c>
      <c r="E52" s="18" t="s">
        <v>2148</v>
      </c>
      <c r="F52" s="18" t="s">
        <v>2149</v>
      </c>
      <c r="G52" s="18" t="s">
        <v>791</v>
      </c>
      <c r="H52" s="18" t="s">
        <v>1109</v>
      </c>
    </row>
    <row r="53" spans="1:8" ht="196">
      <c r="A53" s="202">
        <v>7</v>
      </c>
      <c r="B53" s="18" t="s">
        <v>185</v>
      </c>
      <c r="C53" s="18" t="s">
        <v>888</v>
      </c>
      <c r="D53" s="18" t="s">
        <v>2150</v>
      </c>
      <c r="E53" s="18" t="s">
        <v>1973</v>
      </c>
      <c r="F53" s="18" t="s">
        <v>2151</v>
      </c>
      <c r="G53" s="83" t="s">
        <v>2152</v>
      </c>
      <c r="H53" s="18" t="s">
        <v>237</v>
      </c>
    </row>
    <row r="54" spans="1:8" ht="42">
      <c r="A54" s="190"/>
      <c r="B54" s="18" t="s">
        <v>185</v>
      </c>
      <c r="C54" s="18" t="s">
        <v>1911</v>
      </c>
      <c r="D54" s="18" t="s">
        <v>71</v>
      </c>
      <c r="E54" s="18" t="s">
        <v>685</v>
      </c>
      <c r="F54" s="18" t="s">
        <v>2153</v>
      </c>
      <c r="G54" s="18" t="s">
        <v>2154</v>
      </c>
      <c r="H54" s="18" t="s">
        <v>237</v>
      </c>
    </row>
    <row r="55" spans="1:8" ht="42">
      <c r="A55" s="191"/>
      <c r="B55" s="18" t="s">
        <v>185</v>
      </c>
      <c r="C55" s="18" t="s">
        <v>1915</v>
      </c>
      <c r="D55" s="18" t="s">
        <v>71</v>
      </c>
      <c r="E55" s="18" t="s">
        <v>685</v>
      </c>
      <c r="F55" s="18" t="s">
        <v>2153</v>
      </c>
      <c r="G55" s="18" t="s">
        <v>2154</v>
      </c>
      <c r="H55" s="18" t="s">
        <v>237</v>
      </c>
    </row>
    <row r="56" spans="1:8">
      <c r="A56" s="35"/>
      <c r="B56" s="35"/>
      <c r="C56" s="35"/>
      <c r="D56" s="35"/>
      <c r="E56" s="35"/>
      <c r="F56" s="35"/>
      <c r="G56" s="35"/>
      <c r="H56" s="35"/>
    </row>
    <row r="57" spans="1:8">
      <c r="A57" s="192" t="s">
        <v>75</v>
      </c>
      <c r="B57" s="182"/>
      <c r="C57" s="182"/>
      <c r="D57" s="182"/>
      <c r="E57" s="183"/>
      <c r="F57" s="193">
        <v>43931</v>
      </c>
      <c r="G57" s="182"/>
      <c r="H57" s="183"/>
    </row>
    <row r="58" spans="1:8" ht="42">
      <c r="A58" s="18">
        <v>1</v>
      </c>
      <c r="B58" s="18" t="s">
        <v>16</v>
      </c>
      <c r="C58" s="18" t="s">
        <v>1087</v>
      </c>
      <c r="D58" s="18" t="s">
        <v>17</v>
      </c>
      <c r="E58" s="18" t="s">
        <v>2160</v>
      </c>
      <c r="F58" s="18" t="s">
        <v>2161</v>
      </c>
      <c r="G58" s="18" t="s">
        <v>2136</v>
      </c>
      <c r="H58" s="18" t="s">
        <v>1109</v>
      </c>
    </row>
    <row r="59" spans="1:8" ht="98">
      <c r="A59" s="18">
        <v>2</v>
      </c>
      <c r="B59" s="18" t="s">
        <v>933</v>
      </c>
      <c r="C59" s="18" t="s">
        <v>1087</v>
      </c>
      <c r="D59" s="18" t="s">
        <v>187</v>
      </c>
      <c r="E59" s="18" t="s">
        <v>2162</v>
      </c>
      <c r="F59" s="18" t="s">
        <v>2163</v>
      </c>
      <c r="G59" s="18" t="s">
        <v>352</v>
      </c>
      <c r="H59" s="18" t="s">
        <v>327</v>
      </c>
    </row>
    <row r="60" spans="1:8" ht="238">
      <c r="A60" s="202">
        <v>3</v>
      </c>
      <c r="B60" s="18" t="s">
        <v>185</v>
      </c>
      <c r="C60" s="18" t="s">
        <v>888</v>
      </c>
      <c r="D60" s="18" t="s">
        <v>2164</v>
      </c>
      <c r="E60" s="18" t="s">
        <v>2076</v>
      </c>
      <c r="F60" s="18" t="s">
        <v>2165</v>
      </c>
      <c r="G60" s="83" t="s">
        <v>1051</v>
      </c>
      <c r="H60" s="18" t="s">
        <v>237</v>
      </c>
    </row>
    <row r="61" spans="1:8" ht="28">
      <c r="A61" s="190"/>
      <c r="B61" s="18" t="s">
        <v>185</v>
      </c>
      <c r="C61" s="18" t="s">
        <v>1911</v>
      </c>
      <c r="D61" s="18" t="s">
        <v>2166</v>
      </c>
      <c r="E61" s="18" t="s">
        <v>685</v>
      </c>
      <c r="F61" s="18" t="s">
        <v>2168</v>
      </c>
      <c r="G61" s="18" t="s">
        <v>2081</v>
      </c>
      <c r="H61" s="18" t="s">
        <v>237</v>
      </c>
    </row>
    <row r="62" spans="1:8" ht="56">
      <c r="A62" s="191"/>
      <c r="B62" s="18" t="s">
        <v>185</v>
      </c>
      <c r="C62" s="18" t="s">
        <v>1915</v>
      </c>
      <c r="D62" s="18" t="s">
        <v>2164</v>
      </c>
      <c r="E62" s="18" t="s">
        <v>685</v>
      </c>
      <c r="F62" s="18" t="s">
        <v>2168</v>
      </c>
      <c r="G62" s="18" t="s">
        <v>2081</v>
      </c>
      <c r="H62" s="18" t="s">
        <v>237</v>
      </c>
    </row>
    <row r="63" spans="1:8" ht="252">
      <c r="A63" s="18">
        <v>4</v>
      </c>
      <c r="B63" s="18" t="s">
        <v>1172</v>
      </c>
      <c r="C63" s="16" t="s">
        <v>1563</v>
      </c>
      <c r="D63" s="18" t="s">
        <v>187</v>
      </c>
      <c r="E63" s="18" t="s">
        <v>2091</v>
      </c>
      <c r="F63" s="18" t="s">
        <v>1339</v>
      </c>
      <c r="G63" s="18" t="s">
        <v>1339</v>
      </c>
      <c r="H63" s="18" t="s">
        <v>1339</v>
      </c>
    </row>
    <row r="64" spans="1:8" ht="84">
      <c r="A64" s="18">
        <v>5</v>
      </c>
      <c r="B64" s="18" t="s">
        <v>871</v>
      </c>
      <c r="C64" s="16" t="s">
        <v>1563</v>
      </c>
      <c r="D64" s="18" t="s">
        <v>17</v>
      </c>
      <c r="E64" s="153" t="s">
        <v>1877</v>
      </c>
      <c r="F64" s="18" t="s">
        <v>2053</v>
      </c>
      <c r="G64" s="18" t="s">
        <v>2054</v>
      </c>
      <c r="H64" s="18" t="s">
        <v>1534</v>
      </c>
    </row>
    <row r="65" spans="1:8">
      <c r="A65" s="35"/>
      <c r="B65" s="35"/>
      <c r="C65" s="35"/>
      <c r="D65" s="35"/>
      <c r="E65" s="35"/>
      <c r="F65" s="35"/>
      <c r="G65" s="35"/>
      <c r="H65" s="35"/>
    </row>
    <row r="66" spans="1:8">
      <c r="A66" s="192" t="s">
        <v>1637</v>
      </c>
      <c r="B66" s="182"/>
      <c r="C66" s="182"/>
      <c r="D66" s="182"/>
      <c r="E66" s="183"/>
      <c r="F66" s="193">
        <v>43932</v>
      </c>
      <c r="G66" s="182"/>
      <c r="H66" s="183"/>
    </row>
    <row r="67" spans="1:8" ht="70">
      <c r="A67" s="202">
        <v>1</v>
      </c>
      <c r="B67" s="18" t="s">
        <v>904</v>
      </c>
      <c r="C67" s="18" t="s">
        <v>58</v>
      </c>
      <c r="D67" s="18" t="s">
        <v>187</v>
      </c>
      <c r="E67" s="18" t="s">
        <v>2173</v>
      </c>
      <c r="F67" s="18" t="s">
        <v>2174</v>
      </c>
      <c r="G67" s="18" t="s">
        <v>86</v>
      </c>
      <c r="H67" s="18" t="s">
        <v>63</v>
      </c>
    </row>
    <row r="68" spans="1:8" ht="42">
      <c r="A68" s="191"/>
      <c r="B68" s="18" t="s">
        <v>904</v>
      </c>
      <c r="C68" s="18" t="s">
        <v>255</v>
      </c>
      <c r="D68" s="18" t="s">
        <v>17</v>
      </c>
      <c r="E68" s="18" t="s">
        <v>2144</v>
      </c>
      <c r="F68" s="18" t="s">
        <v>2175</v>
      </c>
      <c r="G68" s="18" t="s">
        <v>556</v>
      </c>
      <c r="H68" s="18" t="s">
        <v>63</v>
      </c>
    </row>
    <row r="69" spans="1:8" ht="28">
      <c r="A69" s="18">
        <v>2</v>
      </c>
      <c r="B69" s="18" t="s">
        <v>1304</v>
      </c>
      <c r="C69" s="18" t="s">
        <v>1398</v>
      </c>
      <c r="D69" s="18" t="s">
        <v>2176</v>
      </c>
      <c r="E69" s="18" t="s">
        <v>1900</v>
      </c>
      <c r="F69" s="35"/>
      <c r="G69" s="35"/>
      <c r="H69" s="35"/>
    </row>
    <row r="70" spans="1:8" ht="28">
      <c r="A70" s="18">
        <v>3</v>
      </c>
      <c r="B70" s="18" t="s">
        <v>856</v>
      </c>
      <c r="C70" s="18" t="s">
        <v>857</v>
      </c>
      <c r="D70" s="18" t="s">
        <v>187</v>
      </c>
      <c r="E70" s="18" t="s">
        <v>2112</v>
      </c>
      <c r="F70" s="18" t="s">
        <v>2178</v>
      </c>
      <c r="G70" s="18" t="s">
        <v>860</v>
      </c>
      <c r="H70" s="18" t="s">
        <v>391</v>
      </c>
    </row>
    <row r="71" spans="1:8" ht="196">
      <c r="A71" s="18">
        <v>4</v>
      </c>
      <c r="B71" s="18" t="s">
        <v>871</v>
      </c>
      <c r="C71" s="16" t="s">
        <v>1563</v>
      </c>
      <c r="D71" s="18" t="s">
        <v>187</v>
      </c>
      <c r="E71" s="153" t="s">
        <v>2103</v>
      </c>
      <c r="F71" s="18" t="s">
        <v>2104</v>
      </c>
      <c r="G71" s="16" t="s">
        <v>2105</v>
      </c>
      <c r="H71" s="18" t="s">
        <v>2106</v>
      </c>
    </row>
    <row r="72" spans="1:8" ht="112">
      <c r="A72" s="18">
        <v>5</v>
      </c>
      <c r="B72" s="18" t="s">
        <v>1616</v>
      </c>
      <c r="C72" s="18" t="s">
        <v>1617</v>
      </c>
      <c r="D72" s="18" t="s">
        <v>17</v>
      </c>
      <c r="E72" s="18" t="s">
        <v>2181</v>
      </c>
      <c r="F72" s="18" t="s">
        <v>1621</v>
      </c>
      <c r="G72" s="18" t="s">
        <v>673</v>
      </c>
      <c r="H72" s="18" t="s">
        <v>798</v>
      </c>
    </row>
  </sheetData>
  <mergeCells count="33">
    <mergeCell ref="A35:A37"/>
    <mergeCell ref="H30:H32"/>
    <mergeCell ref="A66:E66"/>
    <mergeCell ref="F66:H66"/>
    <mergeCell ref="A67:A68"/>
    <mergeCell ref="A41:E41"/>
    <mergeCell ref="F41:H41"/>
    <mergeCell ref="A42:A44"/>
    <mergeCell ref="A45:A46"/>
    <mergeCell ref="A47:A48"/>
    <mergeCell ref="A49:A50"/>
    <mergeCell ref="A53:A55"/>
    <mergeCell ref="A14:E14"/>
    <mergeCell ref="F14:H14"/>
    <mergeCell ref="A57:E57"/>
    <mergeCell ref="F57:H57"/>
    <mergeCell ref="A60:A62"/>
    <mergeCell ref="C30:C32"/>
    <mergeCell ref="D30:D32"/>
    <mergeCell ref="G30:G32"/>
    <mergeCell ref="E30:E31"/>
    <mergeCell ref="A30:A33"/>
    <mergeCell ref="B30:B32"/>
    <mergeCell ref="A18:A20"/>
    <mergeCell ref="A22:A23"/>
    <mergeCell ref="A25:E25"/>
    <mergeCell ref="F25:H25"/>
    <mergeCell ref="A27:A29"/>
    <mergeCell ref="A2:E2"/>
    <mergeCell ref="F2:H2"/>
    <mergeCell ref="A4:A5"/>
    <mergeCell ref="A8:A9"/>
    <mergeCell ref="A11:A12"/>
  </mergeCells>
  <conditionalFormatting sqref="B3:B9 C3:C4 C6:C9 B11:C13 B15:B16 C15:C17 B19:B22 C19:C24 B27:B34 C27:C35 B37:C40 B42 C42:C44 B45:B50 C55 C62">
    <cfRule type="notContainsBlanks" dxfId="2" priority="1">
      <formula>LEN(TRIM(B3))&gt;0</formula>
    </cfRule>
  </conditionalFormatting>
  <hyperlinks>
    <hyperlink ref="E4" r:id="rId1" xr:uid="{00000000-0004-0000-2300-000000000000}"/>
    <hyperlink ref="E49" r:id="rId2" xr:uid="{00000000-0004-0000-2300-000001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outlinePr summaryBelow="0" summaryRight="0"/>
  </sheetPr>
  <dimension ref="A1:H70"/>
  <sheetViews>
    <sheetView topLeftCell="A19" workbookViewId="0"/>
  </sheetViews>
  <sheetFormatPr baseColWidth="10" defaultColWidth="14.5" defaultRowHeight="15.75" customHeight="1"/>
  <cols>
    <col min="1" max="1" width="12.5" customWidth="1"/>
    <col min="2" max="2" width="24" customWidth="1"/>
    <col min="3" max="3" width="8.1640625" customWidth="1"/>
  </cols>
  <sheetData>
    <row r="1" spans="1:8" ht="56">
      <c r="A1" s="154" t="s">
        <v>845</v>
      </c>
      <c r="B1" s="154" t="s">
        <v>846</v>
      </c>
      <c r="C1" s="154" t="s">
        <v>2</v>
      </c>
      <c r="D1" s="154" t="s">
        <v>3</v>
      </c>
      <c r="E1" s="154" t="s">
        <v>4</v>
      </c>
      <c r="F1" s="154" t="s">
        <v>5</v>
      </c>
      <c r="G1" s="154" t="s">
        <v>6</v>
      </c>
      <c r="H1" s="154" t="s">
        <v>7</v>
      </c>
    </row>
    <row r="2" spans="1:8" ht="13">
      <c r="A2" s="207" t="s">
        <v>8</v>
      </c>
      <c r="B2" s="182"/>
      <c r="C2" s="182"/>
      <c r="D2" s="182"/>
      <c r="E2" s="183"/>
      <c r="F2" s="208">
        <v>43927</v>
      </c>
      <c r="G2" s="182"/>
      <c r="H2" s="183"/>
    </row>
    <row r="3" spans="1:8" ht="238">
      <c r="A3" s="154">
        <v>1</v>
      </c>
      <c r="B3" s="154" t="s">
        <v>871</v>
      </c>
      <c r="C3" s="154" t="s">
        <v>1563</v>
      </c>
      <c r="D3" s="154" t="s">
        <v>278</v>
      </c>
      <c r="E3" s="155" t="s">
        <v>2092</v>
      </c>
      <c r="F3" s="154" t="s">
        <v>2097</v>
      </c>
      <c r="G3" s="154" t="s">
        <v>1883</v>
      </c>
      <c r="H3" s="154" t="s">
        <v>55</v>
      </c>
    </row>
    <row r="4" spans="1:8" ht="98">
      <c r="A4" s="154">
        <v>2</v>
      </c>
      <c r="B4" s="154" t="s">
        <v>16</v>
      </c>
      <c r="C4" s="154" t="s">
        <v>1087</v>
      </c>
      <c r="D4" s="154" t="s">
        <v>17</v>
      </c>
      <c r="E4" s="154" t="s">
        <v>2098</v>
      </c>
      <c r="F4" s="154" t="s">
        <v>2099</v>
      </c>
      <c r="G4" s="154" t="s">
        <v>209</v>
      </c>
      <c r="H4" s="154" t="s">
        <v>2100</v>
      </c>
    </row>
    <row r="5" spans="1:8" ht="56">
      <c r="A5" s="154">
        <v>3</v>
      </c>
      <c r="B5" s="154" t="s">
        <v>1304</v>
      </c>
      <c r="C5" s="154" t="s">
        <v>1305</v>
      </c>
      <c r="D5" s="154" t="s">
        <v>2101</v>
      </c>
      <c r="E5" s="154" t="s">
        <v>2102</v>
      </c>
      <c r="F5" s="154" t="s">
        <v>1353</v>
      </c>
      <c r="G5" s="154" t="s">
        <v>423</v>
      </c>
      <c r="H5" s="154" t="s">
        <v>63</v>
      </c>
    </row>
    <row r="6" spans="1:8" ht="56">
      <c r="A6" s="154">
        <v>4</v>
      </c>
      <c r="B6" s="154" t="s">
        <v>933</v>
      </c>
      <c r="C6" s="156"/>
      <c r="D6" s="154" t="s">
        <v>17</v>
      </c>
      <c r="E6" s="154" t="s">
        <v>1875</v>
      </c>
      <c r="F6" s="154" t="s">
        <v>1296</v>
      </c>
      <c r="G6" s="154" t="s">
        <v>1876</v>
      </c>
      <c r="H6" s="154" t="s">
        <v>91</v>
      </c>
    </row>
    <row r="7" spans="1:8" ht="210">
      <c r="A7" s="154">
        <v>5</v>
      </c>
      <c r="B7" s="154" t="s">
        <v>974</v>
      </c>
      <c r="C7" s="154" t="s">
        <v>975</v>
      </c>
      <c r="D7" s="154" t="s">
        <v>17</v>
      </c>
      <c r="E7" s="154" t="s">
        <v>2109</v>
      </c>
      <c r="F7" s="18" t="s">
        <v>991</v>
      </c>
      <c r="G7" s="154" t="s">
        <v>1060</v>
      </c>
      <c r="H7" s="154" t="s">
        <v>91</v>
      </c>
    </row>
    <row r="8" spans="1:8" ht="220.5" customHeight="1">
      <c r="A8" s="154">
        <v>6</v>
      </c>
      <c r="B8" s="154" t="s">
        <v>1172</v>
      </c>
      <c r="C8" s="154" t="s">
        <v>1563</v>
      </c>
      <c r="D8" s="154" t="s">
        <v>17</v>
      </c>
      <c r="E8" s="154" t="s">
        <v>2110</v>
      </c>
      <c r="F8" s="154" t="s">
        <v>2111</v>
      </c>
      <c r="G8" s="154" t="s">
        <v>1339</v>
      </c>
      <c r="H8" s="154" t="s">
        <v>1339</v>
      </c>
    </row>
    <row r="9" spans="1:8" ht="13">
      <c r="A9" s="157"/>
      <c r="B9" s="157"/>
      <c r="C9" s="156"/>
      <c r="D9" s="156"/>
      <c r="E9" s="156"/>
      <c r="F9" s="156"/>
      <c r="G9" s="156"/>
      <c r="H9" s="156"/>
    </row>
    <row r="10" spans="1:8" ht="13">
      <c r="A10" s="207" t="s">
        <v>26</v>
      </c>
      <c r="B10" s="182"/>
      <c r="C10" s="182"/>
      <c r="D10" s="182"/>
      <c r="E10" s="183"/>
      <c r="F10" s="208">
        <v>43928</v>
      </c>
      <c r="G10" s="182"/>
      <c r="H10" s="183"/>
    </row>
    <row r="11" spans="1:8" ht="182">
      <c r="A11" s="154">
        <v>1</v>
      </c>
      <c r="B11" s="154" t="s">
        <v>871</v>
      </c>
      <c r="C11" s="154" t="s">
        <v>1563</v>
      </c>
      <c r="D11" s="154" t="s">
        <v>278</v>
      </c>
      <c r="E11" s="155" t="s">
        <v>2113</v>
      </c>
      <c r="F11" s="154" t="s">
        <v>2115</v>
      </c>
      <c r="G11" s="154" t="s">
        <v>2117</v>
      </c>
      <c r="H11" s="154" t="s">
        <v>55</v>
      </c>
    </row>
    <row r="12" spans="1:8" ht="28">
      <c r="A12" s="209">
        <v>2</v>
      </c>
      <c r="B12" s="154" t="s">
        <v>185</v>
      </c>
      <c r="C12" s="154" t="s">
        <v>1911</v>
      </c>
      <c r="D12" s="154" t="s">
        <v>71</v>
      </c>
      <c r="E12" s="154" t="s">
        <v>685</v>
      </c>
      <c r="F12" s="154" t="s">
        <v>2118</v>
      </c>
      <c r="G12" s="156"/>
      <c r="H12" s="154" t="s">
        <v>63</v>
      </c>
    </row>
    <row r="13" spans="1:8" ht="56">
      <c r="A13" s="190"/>
      <c r="B13" s="154" t="s">
        <v>185</v>
      </c>
      <c r="C13" s="154" t="s">
        <v>1311</v>
      </c>
      <c r="D13" s="154" t="s">
        <v>71</v>
      </c>
      <c r="E13" s="159" t="s">
        <v>2119</v>
      </c>
      <c r="F13" s="154" t="s">
        <v>1596</v>
      </c>
      <c r="G13" s="154" t="s">
        <v>2120</v>
      </c>
      <c r="H13" s="154" t="s">
        <v>63</v>
      </c>
    </row>
    <row r="14" spans="1:8" ht="28">
      <c r="A14" s="191"/>
      <c r="B14" s="154" t="s">
        <v>185</v>
      </c>
      <c r="C14" s="154" t="s">
        <v>1915</v>
      </c>
      <c r="D14" s="154" t="s">
        <v>71</v>
      </c>
      <c r="E14" s="154" t="s">
        <v>685</v>
      </c>
      <c r="F14" s="154" t="s">
        <v>2118</v>
      </c>
      <c r="G14" s="154" t="s">
        <v>2120</v>
      </c>
      <c r="H14" s="154" t="s">
        <v>63</v>
      </c>
    </row>
    <row r="15" spans="1:8" ht="70">
      <c r="A15" s="209">
        <v>3</v>
      </c>
      <c r="B15" s="154" t="s">
        <v>904</v>
      </c>
      <c r="C15" s="154" t="s">
        <v>2121</v>
      </c>
      <c r="D15" s="154" t="s">
        <v>71</v>
      </c>
      <c r="E15" s="154" t="s">
        <v>2122</v>
      </c>
      <c r="F15" s="154" t="s">
        <v>2123</v>
      </c>
      <c r="G15" s="154" t="s">
        <v>61</v>
      </c>
      <c r="H15" s="154" t="s">
        <v>63</v>
      </c>
    </row>
    <row r="16" spans="1:8" ht="70">
      <c r="A16" s="191"/>
      <c r="B16" s="154" t="s">
        <v>904</v>
      </c>
      <c r="C16" s="154" t="s">
        <v>255</v>
      </c>
      <c r="D16" s="154" t="s">
        <v>17</v>
      </c>
      <c r="E16" s="154" t="s">
        <v>2124</v>
      </c>
      <c r="F16" s="154" t="s">
        <v>2125</v>
      </c>
      <c r="G16" s="154" t="s">
        <v>1301</v>
      </c>
      <c r="H16" s="154" t="s">
        <v>55</v>
      </c>
    </row>
    <row r="17" spans="1:8" ht="112">
      <c r="A17" s="154">
        <v>4</v>
      </c>
      <c r="B17" s="154" t="s">
        <v>1616</v>
      </c>
      <c r="C17" s="154" t="s">
        <v>1617</v>
      </c>
      <c r="D17" s="154" t="s">
        <v>17</v>
      </c>
      <c r="E17" s="154" t="s">
        <v>2126</v>
      </c>
      <c r="F17" s="18" t="s">
        <v>1621</v>
      </c>
      <c r="G17" s="18" t="s">
        <v>673</v>
      </c>
      <c r="H17" s="18" t="s">
        <v>798</v>
      </c>
    </row>
    <row r="18" spans="1:8" ht="84">
      <c r="A18" s="154">
        <v>5</v>
      </c>
      <c r="B18" s="154" t="s">
        <v>1916</v>
      </c>
      <c r="C18" s="154" t="s">
        <v>2088</v>
      </c>
      <c r="D18" s="154" t="s">
        <v>187</v>
      </c>
      <c r="E18" s="154" t="s">
        <v>2127</v>
      </c>
      <c r="F18" s="154" t="s">
        <v>2128</v>
      </c>
      <c r="G18" s="154" t="s">
        <v>1794</v>
      </c>
      <c r="H18" s="154" t="s">
        <v>284</v>
      </c>
    </row>
    <row r="19" spans="1:8" ht="56">
      <c r="A19" s="209">
        <v>6</v>
      </c>
      <c r="B19" s="154" t="s">
        <v>1960</v>
      </c>
      <c r="C19" s="154" t="s">
        <v>1666</v>
      </c>
      <c r="D19" s="154" t="s">
        <v>278</v>
      </c>
      <c r="E19" s="154" t="s">
        <v>2127</v>
      </c>
      <c r="F19" s="154" t="s">
        <v>2129</v>
      </c>
      <c r="G19" s="154" t="s">
        <v>1794</v>
      </c>
      <c r="H19" s="154" t="s">
        <v>284</v>
      </c>
    </row>
    <row r="20" spans="1:8" ht="42">
      <c r="A20" s="191"/>
      <c r="B20" s="154" t="s">
        <v>1967</v>
      </c>
      <c r="C20" s="154" t="s">
        <v>1311</v>
      </c>
      <c r="D20" s="160" t="s">
        <v>17</v>
      </c>
      <c r="E20" s="154" t="s">
        <v>2131</v>
      </c>
      <c r="F20" s="160" t="s">
        <v>1739</v>
      </c>
      <c r="G20" s="154" t="s">
        <v>2132</v>
      </c>
      <c r="H20" s="154" t="s">
        <v>2133</v>
      </c>
    </row>
    <row r="21" spans="1:8" ht="13">
      <c r="A21" s="157"/>
      <c r="B21" s="157"/>
      <c r="C21" s="156"/>
      <c r="D21" s="156"/>
      <c r="E21" s="156"/>
      <c r="F21" s="156"/>
      <c r="G21" s="156"/>
      <c r="H21" s="156"/>
    </row>
    <row r="22" spans="1:8" ht="13">
      <c r="A22" s="207" t="s">
        <v>35</v>
      </c>
      <c r="B22" s="182"/>
      <c r="C22" s="182"/>
      <c r="D22" s="182"/>
      <c r="E22" s="183"/>
      <c r="F22" s="208">
        <v>43929</v>
      </c>
      <c r="G22" s="182"/>
      <c r="H22" s="183"/>
    </row>
    <row r="23" spans="1:8" ht="56">
      <c r="A23" s="154">
        <v>1</v>
      </c>
      <c r="B23" s="154" t="s">
        <v>1916</v>
      </c>
      <c r="C23" s="154" t="s">
        <v>1666</v>
      </c>
      <c r="D23" s="154" t="s">
        <v>17</v>
      </c>
      <c r="E23" s="154" t="s">
        <v>2127</v>
      </c>
      <c r="F23" s="154" t="s">
        <v>2137</v>
      </c>
      <c r="G23" s="154" t="s">
        <v>1794</v>
      </c>
      <c r="H23" s="154" t="s">
        <v>284</v>
      </c>
    </row>
    <row r="24" spans="1:8" ht="42">
      <c r="A24" s="209">
        <v>2</v>
      </c>
      <c r="B24" s="154" t="s">
        <v>1523</v>
      </c>
      <c r="C24" s="154" t="s">
        <v>1524</v>
      </c>
      <c r="D24" s="154" t="s">
        <v>17</v>
      </c>
      <c r="E24" s="154" t="s">
        <v>2141</v>
      </c>
      <c r="F24" s="154" t="s">
        <v>1545</v>
      </c>
      <c r="G24" s="161">
        <v>43927</v>
      </c>
      <c r="H24" s="154" t="s">
        <v>1314</v>
      </c>
    </row>
    <row r="25" spans="1:8" ht="126">
      <c r="A25" s="191"/>
      <c r="B25" s="154" t="s">
        <v>1529</v>
      </c>
      <c r="C25" s="154" t="s">
        <v>1530</v>
      </c>
      <c r="D25" s="154" t="s">
        <v>17</v>
      </c>
      <c r="E25" s="154" t="s">
        <v>1874</v>
      </c>
      <c r="F25" s="162"/>
      <c r="G25" s="154" t="s">
        <v>1550</v>
      </c>
      <c r="H25" s="154" t="s">
        <v>1534</v>
      </c>
    </row>
    <row r="26" spans="1:8" ht="14">
      <c r="A26" s="154">
        <v>3</v>
      </c>
      <c r="B26" s="154" t="s">
        <v>16</v>
      </c>
      <c r="C26" s="156"/>
      <c r="D26" s="156"/>
      <c r="E26" s="156"/>
      <c r="F26" s="163"/>
      <c r="G26" s="156"/>
      <c r="H26" s="156"/>
    </row>
    <row r="27" spans="1:8" ht="56">
      <c r="A27" s="154">
        <v>4</v>
      </c>
      <c r="B27" s="154" t="s">
        <v>1355</v>
      </c>
      <c r="C27" s="154" t="s">
        <v>1666</v>
      </c>
      <c r="D27" s="154" t="s">
        <v>17</v>
      </c>
      <c r="E27" s="154" t="s">
        <v>2155</v>
      </c>
      <c r="F27" s="154" t="s">
        <v>2156</v>
      </c>
      <c r="G27" s="154" t="s">
        <v>2157</v>
      </c>
      <c r="H27" s="154" t="s">
        <v>284</v>
      </c>
    </row>
    <row r="28" spans="1:8" ht="42">
      <c r="A28" s="209">
        <v>5</v>
      </c>
      <c r="B28" s="154" t="s">
        <v>1523</v>
      </c>
      <c r="C28" s="154" t="s">
        <v>1524</v>
      </c>
      <c r="D28" s="154" t="s">
        <v>17</v>
      </c>
      <c r="E28" s="154" t="s">
        <v>2158</v>
      </c>
      <c r="F28" s="154" t="s">
        <v>2159</v>
      </c>
      <c r="G28" s="161">
        <v>43927</v>
      </c>
      <c r="H28" s="154" t="s">
        <v>1314</v>
      </c>
    </row>
    <row r="29" spans="1:8" ht="126">
      <c r="A29" s="191"/>
      <c r="B29" s="154" t="s">
        <v>1529</v>
      </c>
      <c r="C29" s="154" t="s">
        <v>1530</v>
      </c>
      <c r="D29" s="154" t="s">
        <v>17</v>
      </c>
      <c r="E29" s="154" t="s">
        <v>1874</v>
      </c>
      <c r="F29" s="154" t="s">
        <v>1532</v>
      </c>
      <c r="G29" s="154" t="s">
        <v>1550</v>
      </c>
      <c r="H29" s="154" t="s">
        <v>1534</v>
      </c>
    </row>
    <row r="30" spans="1:8" ht="56">
      <c r="A30" s="209">
        <v>6</v>
      </c>
      <c r="B30" s="154" t="s">
        <v>1960</v>
      </c>
      <c r="C30" s="154" t="s">
        <v>1666</v>
      </c>
      <c r="D30" s="154" t="s">
        <v>187</v>
      </c>
      <c r="E30" s="154" t="s">
        <v>2127</v>
      </c>
      <c r="F30" s="154" t="s">
        <v>2156</v>
      </c>
      <c r="G30" s="154" t="s">
        <v>1794</v>
      </c>
      <c r="H30" s="154" t="s">
        <v>284</v>
      </c>
    </row>
    <row r="31" spans="1:8" ht="28">
      <c r="A31" s="191"/>
      <c r="B31" s="154" t="s">
        <v>1967</v>
      </c>
      <c r="C31" s="154" t="s">
        <v>1911</v>
      </c>
      <c r="D31" s="154" t="s">
        <v>71</v>
      </c>
      <c r="E31" s="156"/>
      <c r="F31" s="156"/>
      <c r="G31" s="156"/>
      <c r="H31" s="156"/>
    </row>
    <row r="32" spans="1:8" ht="42">
      <c r="A32" s="209">
        <v>7</v>
      </c>
      <c r="B32" s="154" t="s">
        <v>185</v>
      </c>
      <c r="C32" s="154" t="s">
        <v>1911</v>
      </c>
      <c r="D32" s="154" t="s">
        <v>71</v>
      </c>
      <c r="E32" s="154" t="s">
        <v>685</v>
      </c>
      <c r="F32" s="154" t="s">
        <v>2167</v>
      </c>
      <c r="G32" s="154" t="s">
        <v>1977</v>
      </c>
      <c r="H32" s="154" t="s">
        <v>237</v>
      </c>
    </row>
    <row r="33" spans="1:8" ht="42">
      <c r="A33" s="190"/>
      <c r="B33" s="154" t="s">
        <v>185</v>
      </c>
      <c r="C33" s="154" t="s">
        <v>1311</v>
      </c>
      <c r="D33" s="154" t="s">
        <v>71</v>
      </c>
      <c r="E33" s="154" t="s">
        <v>2169</v>
      </c>
      <c r="F33" s="154" t="s">
        <v>2170</v>
      </c>
      <c r="G33" s="154" t="s">
        <v>2171</v>
      </c>
      <c r="H33" s="154" t="s">
        <v>237</v>
      </c>
    </row>
    <row r="34" spans="1:8" ht="42">
      <c r="A34" s="191"/>
      <c r="B34" s="154" t="s">
        <v>185</v>
      </c>
      <c r="C34" s="154" t="s">
        <v>1915</v>
      </c>
      <c r="D34" s="154" t="s">
        <v>71</v>
      </c>
      <c r="E34" s="154" t="s">
        <v>685</v>
      </c>
      <c r="F34" s="154" t="s">
        <v>2167</v>
      </c>
      <c r="G34" s="154" t="s">
        <v>1977</v>
      </c>
      <c r="H34" s="154" t="s">
        <v>237</v>
      </c>
    </row>
    <row r="35" spans="1:8" ht="13">
      <c r="A35" s="157"/>
      <c r="B35" s="157"/>
      <c r="C35" s="156"/>
      <c r="D35" s="156"/>
      <c r="E35" s="156"/>
      <c r="F35" s="156"/>
      <c r="G35" s="156"/>
      <c r="H35" s="156"/>
    </row>
    <row r="36" spans="1:8" ht="13">
      <c r="A36" s="207" t="s">
        <v>51</v>
      </c>
      <c r="B36" s="182"/>
      <c r="C36" s="182"/>
      <c r="D36" s="182"/>
      <c r="E36" s="183"/>
      <c r="F36" s="208">
        <v>43930</v>
      </c>
      <c r="G36" s="182"/>
      <c r="H36" s="183"/>
    </row>
    <row r="37" spans="1:8" ht="56">
      <c r="A37" s="154">
        <v>1</v>
      </c>
      <c r="B37" s="154" t="s">
        <v>1916</v>
      </c>
      <c r="C37" s="154" t="s">
        <v>1666</v>
      </c>
      <c r="D37" s="154" t="s">
        <v>71</v>
      </c>
      <c r="E37" s="154" t="s">
        <v>2127</v>
      </c>
      <c r="F37" s="154" t="s">
        <v>2137</v>
      </c>
      <c r="G37" s="154" t="s">
        <v>1794</v>
      </c>
      <c r="H37" s="154" t="s">
        <v>1964</v>
      </c>
    </row>
    <row r="38" spans="1:8" ht="42">
      <c r="A38" s="209">
        <v>2</v>
      </c>
      <c r="B38" s="154" t="s">
        <v>185</v>
      </c>
      <c r="C38" s="154" t="s">
        <v>1911</v>
      </c>
      <c r="D38" s="154" t="s">
        <v>71</v>
      </c>
      <c r="E38" s="154" t="s">
        <v>685</v>
      </c>
      <c r="F38" s="154" t="s">
        <v>2172</v>
      </c>
      <c r="G38" s="154" t="s">
        <v>2154</v>
      </c>
      <c r="H38" s="154" t="s">
        <v>237</v>
      </c>
    </row>
    <row r="39" spans="1:8" ht="42">
      <c r="A39" s="190"/>
      <c r="B39" s="154" t="s">
        <v>185</v>
      </c>
      <c r="C39" s="154" t="s">
        <v>1311</v>
      </c>
      <c r="D39" s="154" t="s">
        <v>71</v>
      </c>
      <c r="E39" s="159" t="s">
        <v>1929</v>
      </c>
      <c r="F39" s="160" t="s">
        <v>2167</v>
      </c>
      <c r="G39" s="154" t="s">
        <v>2171</v>
      </c>
      <c r="H39" s="154" t="s">
        <v>237</v>
      </c>
    </row>
    <row r="40" spans="1:8" ht="42">
      <c r="A40" s="191"/>
      <c r="B40" s="154" t="s">
        <v>185</v>
      </c>
      <c r="C40" s="154" t="s">
        <v>1915</v>
      </c>
      <c r="D40" s="154" t="s">
        <v>71</v>
      </c>
      <c r="E40" s="154" t="s">
        <v>685</v>
      </c>
      <c r="F40" s="154" t="s">
        <v>2167</v>
      </c>
      <c r="G40" s="154" t="s">
        <v>2154</v>
      </c>
      <c r="H40" s="154" t="s">
        <v>237</v>
      </c>
    </row>
    <row r="41" spans="1:8" ht="14">
      <c r="A41" s="154">
        <v>3</v>
      </c>
      <c r="B41" s="154" t="s">
        <v>16</v>
      </c>
      <c r="C41" s="156"/>
      <c r="D41" s="156"/>
      <c r="E41" s="156"/>
      <c r="F41" s="156"/>
      <c r="G41" s="156"/>
      <c r="H41" s="156"/>
    </row>
    <row r="42" spans="1:8" ht="266">
      <c r="A42" s="154">
        <v>4</v>
      </c>
      <c r="B42" s="154" t="s">
        <v>871</v>
      </c>
      <c r="C42" s="154" t="s">
        <v>1563</v>
      </c>
      <c r="D42" s="154" t="s">
        <v>71</v>
      </c>
      <c r="E42" s="155" t="s">
        <v>2179</v>
      </c>
      <c r="F42" s="154" t="s">
        <v>2180</v>
      </c>
      <c r="G42" s="154" t="s">
        <v>2182</v>
      </c>
      <c r="H42" s="154" t="s">
        <v>1578</v>
      </c>
    </row>
    <row r="43" spans="1:8" ht="14">
      <c r="A43" s="154">
        <v>5</v>
      </c>
      <c r="B43" s="154" t="s">
        <v>933</v>
      </c>
      <c r="C43" s="156"/>
      <c r="D43" s="156"/>
      <c r="E43" s="156"/>
      <c r="F43" s="156"/>
      <c r="G43" s="156"/>
      <c r="H43" s="156"/>
    </row>
    <row r="44" spans="1:8" ht="42">
      <c r="A44" s="209">
        <v>6</v>
      </c>
      <c r="B44" s="154" t="s">
        <v>185</v>
      </c>
      <c r="C44" s="154" t="s">
        <v>1911</v>
      </c>
      <c r="D44" s="154" t="s">
        <v>71</v>
      </c>
      <c r="E44" s="154" t="s">
        <v>2079</v>
      </c>
      <c r="F44" s="154" t="s">
        <v>2185</v>
      </c>
      <c r="G44" s="154" t="s">
        <v>2186</v>
      </c>
      <c r="H44" s="154" t="s">
        <v>63</v>
      </c>
    </row>
    <row r="45" spans="1:8" ht="168">
      <c r="A45" s="190"/>
      <c r="B45" s="154" t="s">
        <v>185</v>
      </c>
      <c r="C45" s="154" t="s">
        <v>1311</v>
      </c>
      <c r="D45" s="154" t="s">
        <v>71</v>
      </c>
      <c r="E45" s="154" t="s">
        <v>2187</v>
      </c>
      <c r="F45" s="154" t="s">
        <v>2185</v>
      </c>
      <c r="G45" s="154" t="s">
        <v>2188</v>
      </c>
      <c r="H45" s="154" t="s">
        <v>63</v>
      </c>
    </row>
    <row r="46" spans="1:8" ht="42">
      <c r="A46" s="191"/>
      <c r="B46" s="154" t="s">
        <v>185</v>
      </c>
      <c r="C46" s="154" t="s">
        <v>1915</v>
      </c>
      <c r="D46" s="154" t="s">
        <v>71</v>
      </c>
      <c r="E46" s="154" t="s">
        <v>2079</v>
      </c>
      <c r="F46" s="154" t="s">
        <v>2167</v>
      </c>
      <c r="G46" s="154" t="s">
        <v>2186</v>
      </c>
      <c r="H46" s="154" t="s">
        <v>63</v>
      </c>
    </row>
    <row r="47" spans="1:8" ht="13">
      <c r="A47" s="157"/>
      <c r="B47" s="157"/>
      <c r="C47" s="156"/>
      <c r="D47" s="156"/>
      <c r="E47" s="156"/>
      <c r="F47" s="156"/>
      <c r="G47" s="156"/>
      <c r="H47" s="156"/>
    </row>
    <row r="48" spans="1:8" ht="13">
      <c r="A48" s="207" t="s">
        <v>75</v>
      </c>
      <c r="B48" s="182"/>
      <c r="C48" s="182"/>
      <c r="D48" s="182"/>
      <c r="E48" s="183"/>
      <c r="F48" s="208">
        <v>43931</v>
      </c>
      <c r="G48" s="182"/>
      <c r="H48" s="183"/>
    </row>
    <row r="49" spans="1:8" ht="126">
      <c r="A49" s="154">
        <v>1</v>
      </c>
      <c r="B49" s="154" t="s">
        <v>856</v>
      </c>
      <c r="C49" s="154" t="s">
        <v>1211</v>
      </c>
      <c r="D49" s="154" t="s">
        <v>17</v>
      </c>
      <c r="E49" s="154" t="s">
        <v>2192</v>
      </c>
      <c r="F49" s="166" t="s">
        <v>2193</v>
      </c>
      <c r="G49" s="154" t="s">
        <v>2194</v>
      </c>
      <c r="H49" s="154" t="s">
        <v>798</v>
      </c>
    </row>
    <row r="50" spans="1:8" ht="140">
      <c r="A50" s="154">
        <v>2</v>
      </c>
      <c r="B50" s="154" t="s">
        <v>1172</v>
      </c>
      <c r="C50" s="154" t="s">
        <v>1563</v>
      </c>
      <c r="D50" s="154" t="s">
        <v>17</v>
      </c>
      <c r="E50" s="167" t="s">
        <v>2195</v>
      </c>
      <c r="F50" s="154" t="s">
        <v>2196</v>
      </c>
      <c r="G50" s="154" t="s">
        <v>2197</v>
      </c>
      <c r="H50" s="154" t="s">
        <v>798</v>
      </c>
    </row>
    <row r="51" spans="1:8" ht="14">
      <c r="A51" s="154">
        <v>3</v>
      </c>
      <c r="B51" s="154" t="s">
        <v>933</v>
      </c>
      <c r="C51" s="156"/>
      <c r="D51" s="156"/>
      <c r="E51" s="156"/>
      <c r="F51" s="156"/>
      <c r="G51" s="156"/>
      <c r="H51" s="156"/>
    </row>
    <row r="52" spans="1:8" ht="70">
      <c r="A52" s="209">
        <v>4</v>
      </c>
      <c r="B52" s="209" t="s">
        <v>1410</v>
      </c>
      <c r="C52" s="209" t="s">
        <v>1411</v>
      </c>
      <c r="D52" s="209" t="s">
        <v>17</v>
      </c>
      <c r="E52" s="168" t="str">
        <f>HYPERLINK("https://drive.google.com/file/d/1vYh52s2d8x-yxwhWT2tmxuQec4iwTOQi/view?usp=sharing","Ссылка на презентацию. Параграф 51. Ввод изображений")</f>
        <v>Ссылка на презентацию. Параграф 51. Ввод изображений</v>
      </c>
      <c r="F52" s="169" t="str">
        <f>HYPERLINK("https://forms.gle/UhSvEBTr6averRL68","Ответить на вопросы по ссылке")</f>
        <v>Ответить на вопросы по ссылке</v>
      </c>
      <c r="G52" s="209" t="s">
        <v>2202</v>
      </c>
      <c r="H52" s="209" t="s">
        <v>55</v>
      </c>
    </row>
    <row r="53" spans="1:8" ht="70">
      <c r="A53" s="190"/>
      <c r="B53" s="191"/>
      <c r="C53" s="191"/>
      <c r="D53" s="191"/>
      <c r="E53" s="168" t="str">
        <f>HYPERLINK("https://media.prosv.ru/static/books-viewer/index.html?path=/media/ebook/329371/","Ссылка на электронный учебник. страница 186-194")</f>
        <v>Ссылка на электронный учебник. страница 186-194</v>
      </c>
      <c r="F53" s="170" t="str">
        <f>HYPERLINK("https://vk.me/join/AJQ1dzORnhXMA9UlEoPZ3sY0","Для сдающих ЕГЭ информация в беседе")</f>
        <v>Для сдающих ЕГЭ информация в беседе</v>
      </c>
      <c r="G53" s="191"/>
      <c r="H53" s="191"/>
    </row>
    <row r="54" spans="1:8" ht="14">
      <c r="A54" s="191"/>
      <c r="B54" s="154" t="s">
        <v>1410</v>
      </c>
      <c r="C54" s="156"/>
      <c r="D54" s="156"/>
      <c r="E54" s="156"/>
      <c r="F54" s="156"/>
      <c r="G54" s="156"/>
      <c r="H54" s="156"/>
    </row>
    <row r="55" spans="1:8" ht="112">
      <c r="A55" s="154">
        <v>5</v>
      </c>
      <c r="B55" s="154" t="s">
        <v>2198</v>
      </c>
      <c r="C55" s="154" t="s">
        <v>975</v>
      </c>
      <c r="D55" s="154" t="s">
        <v>17</v>
      </c>
      <c r="E55" s="154" t="s">
        <v>2199</v>
      </c>
      <c r="F55" s="18" t="s">
        <v>991</v>
      </c>
      <c r="G55" s="154" t="s">
        <v>1656</v>
      </c>
      <c r="H55" s="154" t="s">
        <v>91</v>
      </c>
    </row>
    <row r="56" spans="1:8" ht="56">
      <c r="A56" s="154">
        <v>6</v>
      </c>
      <c r="B56" s="154" t="s">
        <v>1355</v>
      </c>
      <c r="C56" s="154" t="s">
        <v>2203</v>
      </c>
      <c r="D56" s="154" t="s">
        <v>187</v>
      </c>
      <c r="E56" s="154" t="s">
        <v>2204</v>
      </c>
      <c r="F56" s="154" t="s">
        <v>2137</v>
      </c>
      <c r="G56" s="154" t="s">
        <v>1794</v>
      </c>
      <c r="H56" s="154" t="s">
        <v>327</v>
      </c>
    </row>
    <row r="57" spans="1:8" ht="56">
      <c r="A57" s="209">
        <v>7</v>
      </c>
      <c r="B57" s="154" t="s">
        <v>904</v>
      </c>
      <c r="C57" s="154" t="s">
        <v>58</v>
      </c>
      <c r="D57" s="154" t="s">
        <v>187</v>
      </c>
      <c r="E57" s="154" t="s">
        <v>2205</v>
      </c>
      <c r="F57" s="154" t="s">
        <v>60</v>
      </c>
      <c r="G57" s="154" t="s">
        <v>61</v>
      </c>
      <c r="H57" s="154" t="s">
        <v>63</v>
      </c>
    </row>
    <row r="58" spans="1:8" ht="42">
      <c r="A58" s="191"/>
      <c r="B58" s="154" t="s">
        <v>904</v>
      </c>
      <c r="C58" s="154" t="s">
        <v>255</v>
      </c>
      <c r="D58" s="154" t="s">
        <v>2206</v>
      </c>
      <c r="E58" s="154" t="s">
        <v>2144</v>
      </c>
      <c r="F58" s="154" t="s">
        <v>2175</v>
      </c>
      <c r="G58" s="154" t="s">
        <v>86</v>
      </c>
      <c r="H58" s="154" t="s">
        <v>63</v>
      </c>
    </row>
    <row r="59" spans="1:8" ht="13">
      <c r="A59" s="156"/>
      <c r="B59" s="156"/>
      <c r="C59" s="156"/>
      <c r="D59" s="156"/>
      <c r="E59" s="156"/>
      <c r="F59" s="156"/>
      <c r="G59" s="156"/>
      <c r="H59" s="156"/>
    </row>
    <row r="60" spans="1:8" ht="13">
      <c r="A60" s="207" t="s">
        <v>1637</v>
      </c>
      <c r="B60" s="182"/>
      <c r="C60" s="182"/>
      <c r="D60" s="182"/>
      <c r="E60" s="183"/>
      <c r="F60" s="208">
        <v>43932</v>
      </c>
      <c r="G60" s="182"/>
      <c r="H60" s="183"/>
    </row>
    <row r="61" spans="1:8" ht="42">
      <c r="A61" s="209">
        <v>1</v>
      </c>
      <c r="B61" s="154" t="s">
        <v>185</v>
      </c>
      <c r="C61" s="154" t="s">
        <v>1911</v>
      </c>
      <c r="D61" s="154" t="s">
        <v>187</v>
      </c>
      <c r="E61" s="154" t="s">
        <v>2207</v>
      </c>
      <c r="F61" s="154" t="s">
        <v>2208</v>
      </c>
      <c r="G61" s="154" t="s">
        <v>2209</v>
      </c>
      <c r="H61" s="154" t="s">
        <v>63</v>
      </c>
    </row>
    <row r="62" spans="1:8" ht="126">
      <c r="A62" s="190"/>
      <c r="B62" s="154" t="s">
        <v>185</v>
      </c>
      <c r="C62" s="154" t="s">
        <v>2210</v>
      </c>
      <c r="D62" s="154" t="s">
        <v>187</v>
      </c>
      <c r="E62" s="171" t="s">
        <v>2211</v>
      </c>
      <c r="F62" s="154" t="s">
        <v>2185</v>
      </c>
      <c r="G62" s="154" t="s">
        <v>2132</v>
      </c>
      <c r="H62" s="154" t="s">
        <v>1314</v>
      </c>
    </row>
    <row r="63" spans="1:8" ht="14">
      <c r="A63" s="191"/>
      <c r="B63" s="154" t="s">
        <v>185</v>
      </c>
      <c r="C63" s="156"/>
      <c r="D63" s="156"/>
      <c r="E63" s="172"/>
      <c r="F63" s="156"/>
      <c r="G63" s="156"/>
      <c r="H63" s="156"/>
    </row>
    <row r="64" spans="1:8" ht="196">
      <c r="A64" s="154">
        <v>2</v>
      </c>
      <c r="B64" s="154" t="s">
        <v>1657</v>
      </c>
      <c r="C64" s="154" t="s">
        <v>1115</v>
      </c>
      <c r="D64" s="160" t="s">
        <v>187</v>
      </c>
      <c r="E64" s="173" t="s">
        <v>2212</v>
      </c>
      <c r="F64" s="174" t="s">
        <v>1127</v>
      </c>
      <c r="G64" s="154" t="s">
        <v>1253</v>
      </c>
      <c r="H64" s="154" t="s">
        <v>391</v>
      </c>
    </row>
    <row r="65" spans="1:8" ht="28">
      <c r="A65" s="209">
        <v>3</v>
      </c>
      <c r="B65" s="154" t="s">
        <v>185</v>
      </c>
      <c r="C65" s="154" t="s">
        <v>1911</v>
      </c>
      <c r="D65" s="154" t="s">
        <v>187</v>
      </c>
      <c r="E65" s="154" t="s">
        <v>1929</v>
      </c>
      <c r="F65" s="154" t="s">
        <v>2185</v>
      </c>
      <c r="G65" s="154" t="s">
        <v>2209</v>
      </c>
      <c r="H65" s="154" t="s">
        <v>63</v>
      </c>
    </row>
    <row r="66" spans="1:8" ht="84">
      <c r="A66" s="190"/>
      <c r="B66" s="154" t="s">
        <v>185</v>
      </c>
      <c r="C66" s="154" t="s">
        <v>1311</v>
      </c>
      <c r="D66" s="154" t="s">
        <v>187</v>
      </c>
      <c r="E66" s="173" t="s">
        <v>2216</v>
      </c>
      <c r="F66" s="154" t="s">
        <v>2185</v>
      </c>
      <c r="G66" s="154" t="s">
        <v>2132</v>
      </c>
      <c r="H66" s="154" t="s">
        <v>1314</v>
      </c>
    </row>
    <row r="67" spans="1:8" ht="42">
      <c r="A67" s="191"/>
      <c r="B67" s="154" t="s">
        <v>185</v>
      </c>
      <c r="C67" s="154" t="s">
        <v>1915</v>
      </c>
      <c r="D67" s="154" t="s">
        <v>187</v>
      </c>
      <c r="E67" s="154" t="s">
        <v>1929</v>
      </c>
      <c r="F67" s="154" t="s">
        <v>2208</v>
      </c>
      <c r="G67" s="154" t="s">
        <v>2209</v>
      </c>
      <c r="H67" s="154" t="s">
        <v>63</v>
      </c>
    </row>
    <row r="68" spans="1:8" ht="28">
      <c r="A68" s="154">
        <v>4</v>
      </c>
      <c r="B68" s="154" t="s">
        <v>1304</v>
      </c>
      <c r="C68" s="154" t="s">
        <v>1305</v>
      </c>
      <c r="D68" s="154" t="s">
        <v>2217</v>
      </c>
      <c r="E68" s="154" t="s">
        <v>2200</v>
      </c>
      <c r="F68" s="156"/>
      <c r="G68" s="156"/>
      <c r="H68" s="156"/>
    </row>
    <row r="69" spans="1:8" ht="42">
      <c r="A69" s="209">
        <v>5</v>
      </c>
      <c r="B69" s="154" t="s">
        <v>904</v>
      </c>
      <c r="C69" s="154" t="s">
        <v>58</v>
      </c>
      <c r="D69" s="154" t="s">
        <v>187</v>
      </c>
      <c r="E69" s="154" t="s">
        <v>2218</v>
      </c>
      <c r="F69" s="154" t="s">
        <v>2142</v>
      </c>
      <c r="G69" s="154" t="s">
        <v>2219</v>
      </c>
      <c r="H69" s="154" t="s">
        <v>63</v>
      </c>
    </row>
    <row r="70" spans="1:8" ht="42">
      <c r="A70" s="191"/>
      <c r="B70" s="154" t="s">
        <v>904</v>
      </c>
      <c r="C70" s="154" t="s">
        <v>255</v>
      </c>
      <c r="D70" s="154" t="s">
        <v>17</v>
      </c>
      <c r="E70" s="154" t="s">
        <v>2144</v>
      </c>
      <c r="F70" s="154" t="s">
        <v>2175</v>
      </c>
      <c r="G70" s="154" t="s">
        <v>556</v>
      </c>
      <c r="H70" s="154" t="s">
        <v>63</v>
      </c>
    </row>
  </sheetData>
  <mergeCells count="31">
    <mergeCell ref="A61:A63"/>
    <mergeCell ref="A65:A67"/>
    <mergeCell ref="A69:A70"/>
    <mergeCell ref="B52:B53"/>
    <mergeCell ref="C52:C53"/>
    <mergeCell ref="A57:A58"/>
    <mergeCell ref="A52:A54"/>
    <mergeCell ref="A28:A29"/>
    <mergeCell ref="A30:A31"/>
    <mergeCell ref="A36:E36"/>
    <mergeCell ref="F36:H36"/>
    <mergeCell ref="A60:E60"/>
    <mergeCell ref="F60:H60"/>
    <mergeCell ref="D52:D53"/>
    <mergeCell ref="H52:H53"/>
    <mergeCell ref="G52:G53"/>
    <mergeCell ref="A32:A34"/>
    <mergeCell ref="A38:A40"/>
    <mergeCell ref="A44:A46"/>
    <mergeCell ref="A48:E48"/>
    <mergeCell ref="F48:H48"/>
    <mergeCell ref="A15:A16"/>
    <mergeCell ref="A19:A20"/>
    <mergeCell ref="A22:E22"/>
    <mergeCell ref="F22:H22"/>
    <mergeCell ref="A24:A25"/>
    <mergeCell ref="A2:E2"/>
    <mergeCell ref="F2:H2"/>
    <mergeCell ref="A10:E10"/>
    <mergeCell ref="F10:H10"/>
    <mergeCell ref="A12:A14"/>
  </mergeCells>
  <conditionalFormatting sqref="B3:B9 B11:B16 B19:B21 B27:B28 B30:B32 B35 B37:B40 B43:B47">
    <cfRule type="notContainsBlanks" dxfId="1" priority="1">
      <formula>LEN(TRIM(B3))&gt;0</formula>
    </cfRule>
  </conditionalFormatting>
  <hyperlinks>
    <hyperlink ref="F64" r:id="rId1" xr:uid="{00000000-0004-0000-2400-000000000000}"/>
    <hyperlink ref="E66" r:id="rId2" xr:uid="{00000000-0004-0000-2400-000001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outlinePr summaryBelow="0" summaryRight="0"/>
  </sheetPr>
  <dimension ref="A1:AV70"/>
  <sheetViews>
    <sheetView workbookViewId="0">
      <selection activeCell="H70" sqref="B67:H70"/>
    </sheetView>
  </sheetViews>
  <sheetFormatPr baseColWidth="10" defaultColWidth="14.5" defaultRowHeight="15.75" customHeight="1"/>
  <cols>
    <col min="1" max="1" width="12.5" customWidth="1"/>
    <col min="2" max="2" width="24" customWidth="1"/>
    <col min="3" max="3" width="8.1640625" customWidth="1"/>
  </cols>
  <sheetData>
    <row r="1" spans="1:48" ht="56">
      <c r="A1" s="18" t="s">
        <v>845</v>
      </c>
      <c r="B1" s="18" t="s">
        <v>846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</row>
    <row r="2" spans="1:48" ht="16">
      <c r="A2" s="192" t="s">
        <v>8</v>
      </c>
      <c r="B2" s="182"/>
      <c r="C2" s="182"/>
      <c r="D2" s="182"/>
      <c r="E2" s="183"/>
      <c r="F2" s="193">
        <v>43927</v>
      </c>
      <c r="G2" s="182"/>
      <c r="H2" s="183"/>
      <c r="I2" s="165"/>
      <c r="J2" s="164"/>
      <c r="K2" s="165"/>
      <c r="L2" s="165"/>
      <c r="M2" s="165"/>
      <c r="N2" s="165"/>
      <c r="O2" s="165"/>
      <c r="P2" s="165"/>
      <c r="Q2" s="164"/>
      <c r="R2" s="164"/>
      <c r="S2" s="165"/>
      <c r="T2" s="165"/>
      <c r="U2" s="165"/>
      <c r="V2" s="165"/>
      <c r="W2" s="164"/>
      <c r="X2" s="164"/>
      <c r="Y2" s="164"/>
      <c r="Z2" s="164"/>
      <c r="AA2" s="165"/>
      <c r="AB2" s="165"/>
      <c r="AC2" s="165"/>
      <c r="AD2" s="165"/>
      <c r="AE2" s="165"/>
      <c r="AF2" s="165"/>
      <c r="AG2" s="164"/>
      <c r="AH2" s="164"/>
      <c r="AI2" s="165"/>
      <c r="AJ2" s="165"/>
      <c r="AK2" s="165"/>
      <c r="AL2" s="165"/>
      <c r="AM2" s="165"/>
      <c r="AN2" s="165"/>
      <c r="AO2" s="164"/>
      <c r="AP2" s="164"/>
      <c r="AQ2" s="165"/>
      <c r="AR2" s="165"/>
      <c r="AS2" s="165"/>
      <c r="AT2" s="165"/>
      <c r="AU2" s="165"/>
      <c r="AV2" s="165"/>
    </row>
    <row r="3" spans="1:48" ht="70">
      <c r="A3" s="18">
        <v>1</v>
      </c>
      <c r="B3" s="18" t="s">
        <v>933</v>
      </c>
      <c r="C3" s="82"/>
      <c r="D3" s="18" t="s">
        <v>11</v>
      </c>
      <c r="E3" s="18" t="s">
        <v>579</v>
      </c>
      <c r="F3" s="18" t="s">
        <v>484</v>
      </c>
      <c r="G3" s="18" t="s">
        <v>50</v>
      </c>
      <c r="H3" s="18" t="s">
        <v>15</v>
      </c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</row>
    <row r="4" spans="1:48" ht="98">
      <c r="A4" s="202">
        <v>2</v>
      </c>
      <c r="B4" s="18" t="s">
        <v>904</v>
      </c>
      <c r="C4" s="18" t="s">
        <v>148</v>
      </c>
      <c r="D4" s="18" t="s">
        <v>17</v>
      </c>
      <c r="E4" s="18" t="s">
        <v>2177</v>
      </c>
      <c r="F4" s="18" t="s">
        <v>592</v>
      </c>
      <c r="G4" s="18" t="s">
        <v>176</v>
      </c>
      <c r="H4" s="18" t="s">
        <v>55</v>
      </c>
      <c r="I4" s="165"/>
      <c r="J4" s="164"/>
      <c r="K4" s="165"/>
      <c r="L4" s="165"/>
      <c r="M4" s="165"/>
      <c r="N4" s="165"/>
      <c r="O4" s="165"/>
      <c r="P4" s="165"/>
      <c r="Q4" s="164"/>
      <c r="R4" s="164"/>
      <c r="S4" s="165"/>
      <c r="T4" s="165"/>
      <c r="U4" s="165"/>
      <c r="V4" s="165"/>
      <c r="W4" s="164"/>
      <c r="X4" s="164"/>
      <c r="Y4" s="164"/>
      <c r="Z4" s="164"/>
      <c r="AA4" s="165"/>
      <c r="AB4" s="165"/>
      <c r="AC4" s="165"/>
      <c r="AD4" s="165"/>
      <c r="AE4" s="165"/>
      <c r="AF4" s="165"/>
      <c r="AG4" s="164"/>
      <c r="AH4" s="164"/>
      <c r="AI4" s="165"/>
      <c r="AJ4" s="165"/>
      <c r="AK4" s="165"/>
      <c r="AL4" s="165"/>
      <c r="AM4" s="165"/>
      <c r="AN4" s="165"/>
      <c r="AO4" s="164"/>
      <c r="AP4" s="164"/>
      <c r="AQ4" s="165"/>
      <c r="AR4" s="165"/>
      <c r="AS4" s="165"/>
      <c r="AT4" s="165"/>
      <c r="AU4" s="165"/>
      <c r="AV4" s="165"/>
    </row>
    <row r="5" spans="1:48" ht="70">
      <c r="A5" s="191"/>
      <c r="B5" s="18" t="s">
        <v>904</v>
      </c>
      <c r="C5" s="18" t="s">
        <v>255</v>
      </c>
      <c r="D5" s="18" t="s">
        <v>17</v>
      </c>
      <c r="E5" s="18" t="s">
        <v>2183</v>
      </c>
      <c r="F5" s="18" t="s">
        <v>2184</v>
      </c>
      <c r="G5" s="18" t="s">
        <v>258</v>
      </c>
      <c r="H5" s="18" t="s">
        <v>55</v>
      </c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</row>
    <row r="6" spans="1:48" ht="323">
      <c r="A6" s="18">
        <v>3</v>
      </c>
      <c r="B6" s="18" t="s">
        <v>871</v>
      </c>
      <c r="C6" s="18" t="s">
        <v>1563</v>
      </c>
      <c r="D6" s="18" t="s">
        <v>278</v>
      </c>
      <c r="E6" s="145" t="s">
        <v>2092</v>
      </c>
      <c r="F6" s="18" t="s">
        <v>2097</v>
      </c>
      <c r="G6" s="18" t="s">
        <v>1883</v>
      </c>
      <c r="H6" s="18" t="s">
        <v>55</v>
      </c>
      <c r="I6" s="165"/>
      <c r="J6" s="164"/>
      <c r="K6" s="165"/>
      <c r="L6" s="165"/>
      <c r="M6" s="165"/>
      <c r="N6" s="165"/>
      <c r="O6" s="165"/>
      <c r="P6" s="165"/>
      <c r="Q6" s="164"/>
      <c r="R6" s="164"/>
      <c r="S6" s="165"/>
      <c r="T6" s="165"/>
      <c r="U6" s="165"/>
      <c r="V6" s="165"/>
      <c r="W6" s="164"/>
      <c r="X6" s="164"/>
      <c r="Y6" s="164"/>
      <c r="Z6" s="164"/>
      <c r="AA6" s="165"/>
      <c r="AB6" s="165"/>
      <c r="AC6" s="165"/>
      <c r="AD6" s="165"/>
      <c r="AE6" s="165"/>
      <c r="AF6" s="165"/>
      <c r="AG6" s="164"/>
      <c r="AH6" s="164"/>
      <c r="AI6" s="165"/>
      <c r="AJ6" s="165"/>
      <c r="AK6" s="165"/>
      <c r="AL6" s="165"/>
      <c r="AM6" s="165"/>
      <c r="AN6" s="165"/>
      <c r="AO6" s="164"/>
      <c r="AP6" s="164"/>
      <c r="AQ6" s="165"/>
      <c r="AR6" s="165"/>
      <c r="AS6" s="165"/>
      <c r="AT6" s="165"/>
      <c r="AU6" s="165"/>
      <c r="AV6" s="165"/>
    </row>
    <row r="7" spans="1:48" ht="28">
      <c r="A7" s="18">
        <v>4</v>
      </c>
      <c r="B7" s="18" t="s">
        <v>1916</v>
      </c>
      <c r="C7" s="82"/>
      <c r="D7" s="18" t="s">
        <v>125</v>
      </c>
      <c r="E7" s="18" t="s">
        <v>421</v>
      </c>
      <c r="F7" s="18" t="s">
        <v>182</v>
      </c>
      <c r="G7" s="18" t="s">
        <v>423</v>
      </c>
      <c r="H7" s="18" t="s">
        <v>63</v>
      </c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</row>
    <row r="8" spans="1:48" ht="16">
      <c r="A8" s="18">
        <v>5</v>
      </c>
      <c r="B8" s="18" t="s">
        <v>1355</v>
      </c>
      <c r="C8" s="82"/>
      <c r="D8" s="82"/>
      <c r="E8" s="82"/>
      <c r="F8" s="82"/>
      <c r="G8" s="82"/>
      <c r="H8" s="82"/>
      <c r="I8" s="165"/>
      <c r="J8" s="164"/>
      <c r="K8" s="165"/>
      <c r="L8" s="165"/>
      <c r="M8" s="165"/>
      <c r="N8" s="165"/>
      <c r="O8" s="165"/>
      <c r="P8" s="165"/>
      <c r="Q8" s="164"/>
      <c r="R8" s="164"/>
      <c r="S8" s="165"/>
      <c r="T8" s="165"/>
      <c r="U8" s="165"/>
      <c r="V8" s="165"/>
      <c r="W8" s="164"/>
      <c r="X8" s="164"/>
      <c r="Y8" s="164"/>
      <c r="Z8" s="164"/>
      <c r="AA8" s="165"/>
      <c r="AB8" s="165"/>
      <c r="AC8" s="165"/>
      <c r="AD8" s="165"/>
      <c r="AE8" s="165"/>
      <c r="AF8" s="165"/>
      <c r="AG8" s="164"/>
      <c r="AH8" s="164"/>
      <c r="AI8" s="165"/>
      <c r="AJ8" s="165"/>
      <c r="AK8" s="165"/>
      <c r="AL8" s="165"/>
      <c r="AM8" s="165"/>
      <c r="AN8" s="165"/>
      <c r="AO8" s="164"/>
      <c r="AP8" s="164"/>
      <c r="AQ8" s="165"/>
      <c r="AR8" s="165"/>
      <c r="AS8" s="165"/>
      <c r="AT8" s="165"/>
      <c r="AU8" s="165"/>
      <c r="AV8" s="165"/>
    </row>
    <row r="9" spans="1:48" ht="210">
      <c r="A9" s="18">
        <v>6</v>
      </c>
      <c r="B9" s="18" t="s">
        <v>974</v>
      </c>
      <c r="C9" s="18" t="s">
        <v>2189</v>
      </c>
      <c r="D9" s="18" t="s">
        <v>17</v>
      </c>
      <c r="E9" s="154" t="s">
        <v>2109</v>
      </c>
      <c r="F9" s="18" t="s">
        <v>991</v>
      </c>
      <c r="G9" s="18" t="s">
        <v>1060</v>
      </c>
      <c r="H9" s="18" t="s">
        <v>1981</v>
      </c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</row>
    <row r="10" spans="1:48" ht="56">
      <c r="A10" s="18">
        <v>7</v>
      </c>
      <c r="B10" s="18" t="s">
        <v>1304</v>
      </c>
      <c r="C10" s="18" t="s">
        <v>1305</v>
      </c>
      <c r="D10" s="18" t="s">
        <v>2190</v>
      </c>
      <c r="E10" s="18" t="s">
        <v>2191</v>
      </c>
      <c r="F10" s="18" t="s">
        <v>1592</v>
      </c>
      <c r="G10" s="82"/>
      <c r="H10" s="82"/>
      <c r="I10" s="165"/>
      <c r="J10" s="164"/>
      <c r="K10" s="165"/>
      <c r="L10" s="165"/>
      <c r="M10" s="165"/>
      <c r="N10" s="165"/>
      <c r="O10" s="165"/>
      <c r="P10" s="165"/>
      <c r="Q10" s="164"/>
      <c r="R10" s="164"/>
      <c r="S10" s="165"/>
      <c r="T10" s="165"/>
      <c r="U10" s="165"/>
      <c r="V10" s="165"/>
      <c r="W10" s="164"/>
      <c r="X10" s="164"/>
      <c r="Y10" s="164"/>
      <c r="Z10" s="164"/>
      <c r="AA10" s="165"/>
      <c r="AB10" s="165"/>
      <c r="AC10" s="165"/>
      <c r="AD10" s="165"/>
      <c r="AE10" s="165"/>
      <c r="AF10" s="165"/>
      <c r="AG10" s="164"/>
      <c r="AH10" s="164"/>
      <c r="AI10" s="165"/>
      <c r="AJ10" s="165"/>
      <c r="AK10" s="165"/>
      <c r="AL10" s="165"/>
      <c r="AM10" s="165"/>
      <c r="AN10" s="165"/>
      <c r="AO10" s="164"/>
      <c r="AP10" s="164"/>
      <c r="AQ10" s="165"/>
      <c r="AR10" s="165"/>
      <c r="AS10" s="165"/>
      <c r="AT10" s="165"/>
      <c r="AU10" s="165"/>
      <c r="AV10" s="165"/>
    </row>
    <row r="11" spans="1:48" ht="16">
      <c r="A11" s="82"/>
      <c r="B11" s="82"/>
      <c r="C11" s="82"/>
      <c r="D11" s="82"/>
      <c r="E11" s="82"/>
      <c r="F11" s="82"/>
      <c r="G11" s="82"/>
      <c r="H11" s="82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</row>
    <row r="12" spans="1:48" ht="16">
      <c r="A12" s="192" t="s">
        <v>26</v>
      </c>
      <c r="B12" s="182"/>
      <c r="C12" s="182"/>
      <c r="D12" s="182"/>
      <c r="E12" s="183"/>
      <c r="F12" s="193">
        <v>43928</v>
      </c>
      <c r="G12" s="182"/>
      <c r="H12" s="183"/>
      <c r="I12" s="165"/>
      <c r="J12" s="164"/>
      <c r="K12" s="165"/>
      <c r="L12" s="165"/>
      <c r="M12" s="165"/>
      <c r="N12" s="165"/>
      <c r="O12" s="165"/>
      <c r="P12" s="165"/>
      <c r="Q12" s="164"/>
      <c r="R12" s="164"/>
      <c r="S12" s="165"/>
      <c r="T12" s="165"/>
      <c r="U12" s="165"/>
      <c r="V12" s="165"/>
      <c r="W12" s="164"/>
      <c r="X12" s="164"/>
      <c r="Y12" s="164"/>
      <c r="Z12" s="164"/>
      <c r="AA12" s="165"/>
      <c r="AB12" s="165"/>
      <c r="AC12" s="165"/>
      <c r="AD12" s="165"/>
      <c r="AE12" s="165"/>
      <c r="AF12" s="165"/>
      <c r="AG12" s="164"/>
      <c r="AH12" s="164"/>
      <c r="AI12" s="165"/>
      <c r="AJ12" s="165"/>
      <c r="AK12" s="165"/>
      <c r="AL12" s="165"/>
      <c r="AM12" s="165"/>
      <c r="AN12" s="165"/>
      <c r="AO12" s="164"/>
      <c r="AP12" s="164"/>
      <c r="AQ12" s="165"/>
      <c r="AR12" s="165"/>
      <c r="AS12" s="165"/>
      <c r="AT12" s="165"/>
      <c r="AU12" s="165"/>
      <c r="AV12" s="165"/>
    </row>
    <row r="13" spans="1:48" ht="112">
      <c r="A13" s="18">
        <v>1</v>
      </c>
      <c r="B13" s="18" t="s">
        <v>1616</v>
      </c>
      <c r="C13" s="18" t="s">
        <v>1617</v>
      </c>
      <c r="D13" s="18" t="s">
        <v>17</v>
      </c>
      <c r="E13" s="18" t="s">
        <v>2126</v>
      </c>
      <c r="F13" s="18" t="s">
        <v>1621</v>
      </c>
      <c r="G13" s="18" t="s">
        <v>673</v>
      </c>
      <c r="H13" s="18" t="s">
        <v>798</v>
      </c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</row>
    <row r="14" spans="1:48" ht="235.5" customHeight="1">
      <c r="A14" s="18">
        <v>2</v>
      </c>
      <c r="B14" s="18" t="s">
        <v>1172</v>
      </c>
      <c r="C14" s="18" t="s">
        <v>1563</v>
      </c>
      <c r="D14" s="18" t="s">
        <v>17</v>
      </c>
      <c r="E14" s="18" t="s">
        <v>2110</v>
      </c>
      <c r="F14" s="18" t="s">
        <v>2111</v>
      </c>
      <c r="G14" s="18" t="s">
        <v>1339</v>
      </c>
      <c r="H14" s="18" t="s">
        <v>1339</v>
      </c>
      <c r="I14" s="165"/>
      <c r="J14" s="164"/>
      <c r="K14" s="165"/>
      <c r="L14" s="165"/>
      <c r="M14" s="165"/>
      <c r="N14" s="165"/>
      <c r="O14" s="165"/>
      <c r="P14" s="165"/>
      <c r="Q14" s="164"/>
      <c r="R14" s="164"/>
      <c r="S14" s="165"/>
      <c r="T14" s="165"/>
      <c r="U14" s="165"/>
      <c r="V14" s="165"/>
      <c r="W14" s="164"/>
      <c r="X14" s="164"/>
      <c r="Y14" s="164"/>
      <c r="Z14" s="164"/>
      <c r="AA14" s="165"/>
      <c r="AB14" s="165"/>
      <c r="AC14" s="165"/>
      <c r="AD14" s="165"/>
      <c r="AE14" s="165"/>
      <c r="AF14" s="165"/>
      <c r="AG14" s="164"/>
      <c r="AH14" s="164"/>
      <c r="AI14" s="165"/>
      <c r="AJ14" s="165"/>
      <c r="AK14" s="165"/>
      <c r="AL14" s="165"/>
      <c r="AM14" s="165"/>
      <c r="AN14" s="165"/>
      <c r="AO14" s="164"/>
      <c r="AP14" s="164"/>
      <c r="AQ14" s="165"/>
      <c r="AR14" s="165"/>
      <c r="AS14" s="165"/>
      <c r="AT14" s="165"/>
      <c r="AU14" s="165"/>
      <c r="AV14" s="165"/>
    </row>
    <row r="15" spans="1:48" ht="16">
      <c r="A15" s="18">
        <v>3</v>
      </c>
      <c r="B15" s="18" t="s">
        <v>16</v>
      </c>
      <c r="C15" s="82"/>
      <c r="D15" s="82"/>
      <c r="E15" s="82"/>
      <c r="F15" s="82"/>
      <c r="G15" s="82"/>
      <c r="H15" s="82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</row>
    <row r="16" spans="1:48" ht="16">
      <c r="A16" s="18">
        <v>4</v>
      </c>
      <c r="B16" s="18" t="s">
        <v>1916</v>
      </c>
      <c r="C16" s="82"/>
      <c r="D16" s="82"/>
      <c r="E16" s="82"/>
      <c r="F16" s="82"/>
      <c r="G16" s="82"/>
      <c r="H16" s="82"/>
      <c r="I16" s="165"/>
      <c r="J16" s="164"/>
      <c r="K16" s="165"/>
      <c r="L16" s="165"/>
      <c r="M16" s="165"/>
      <c r="N16" s="165"/>
      <c r="O16" s="165"/>
      <c r="P16" s="165"/>
      <c r="Q16" s="164"/>
      <c r="R16" s="164"/>
      <c r="S16" s="165"/>
      <c r="T16" s="165"/>
      <c r="U16" s="165"/>
      <c r="V16" s="165"/>
      <c r="W16" s="164"/>
      <c r="X16" s="164"/>
      <c r="Y16" s="164"/>
      <c r="Z16" s="164"/>
      <c r="AA16" s="165"/>
      <c r="AB16" s="165"/>
      <c r="AC16" s="165"/>
      <c r="AD16" s="165"/>
      <c r="AE16" s="165"/>
      <c r="AF16" s="165"/>
      <c r="AG16" s="164"/>
      <c r="AH16" s="164"/>
      <c r="AI16" s="165"/>
      <c r="AJ16" s="165"/>
      <c r="AK16" s="165"/>
      <c r="AL16" s="165"/>
      <c r="AM16" s="165"/>
      <c r="AN16" s="165"/>
      <c r="AO16" s="164"/>
      <c r="AP16" s="164"/>
      <c r="AQ16" s="165"/>
      <c r="AR16" s="165"/>
      <c r="AS16" s="165"/>
      <c r="AT16" s="165"/>
      <c r="AU16" s="165"/>
      <c r="AV16" s="165"/>
    </row>
    <row r="17" spans="1:48" ht="112">
      <c r="A17" s="18">
        <v>5</v>
      </c>
      <c r="B17" s="18" t="s">
        <v>2198</v>
      </c>
      <c r="C17" s="18" t="s">
        <v>975</v>
      </c>
      <c r="D17" s="18" t="s">
        <v>17</v>
      </c>
      <c r="E17" s="154" t="s">
        <v>2199</v>
      </c>
      <c r="F17" s="18" t="s">
        <v>991</v>
      </c>
      <c r="G17" s="18" t="s">
        <v>352</v>
      </c>
      <c r="H17" s="18" t="s">
        <v>91</v>
      </c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</row>
    <row r="18" spans="1:48" ht="28">
      <c r="A18" s="18">
        <v>6</v>
      </c>
      <c r="B18" s="18" t="s">
        <v>1304</v>
      </c>
      <c r="C18" s="18" t="s">
        <v>1305</v>
      </c>
      <c r="D18" s="18" t="s">
        <v>187</v>
      </c>
      <c r="E18" s="18" t="s">
        <v>2200</v>
      </c>
      <c r="F18" s="82"/>
      <c r="G18" s="82"/>
      <c r="H18" s="82"/>
      <c r="I18" s="165"/>
      <c r="J18" s="164"/>
      <c r="K18" s="165"/>
      <c r="L18" s="165"/>
      <c r="M18" s="165"/>
      <c r="N18" s="165"/>
      <c r="O18" s="165"/>
      <c r="P18" s="165"/>
      <c r="Q18" s="164"/>
      <c r="R18" s="164"/>
      <c r="S18" s="165"/>
      <c r="T18" s="165"/>
      <c r="U18" s="165"/>
      <c r="V18" s="165"/>
      <c r="W18" s="164"/>
      <c r="X18" s="164"/>
      <c r="Y18" s="164"/>
      <c r="Z18" s="164"/>
      <c r="AA18" s="165"/>
      <c r="AB18" s="165"/>
      <c r="AC18" s="165"/>
      <c r="AD18" s="165"/>
      <c r="AE18" s="165"/>
      <c r="AF18" s="165"/>
      <c r="AG18" s="164"/>
      <c r="AH18" s="164"/>
      <c r="AI18" s="165"/>
      <c r="AJ18" s="165"/>
      <c r="AK18" s="165"/>
      <c r="AL18" s="165"/>
      <c r="AM18" s="165"/>
      <c r="AN18" s="165"/>
      <c r="AO18" s="164"/>
      <c r="AP18" s="164"/>
      <c r="AQ18" s="165"/>
      <c r="AR18" s="165"/>
      <c r="AS18" s="165"/>
      <c r="AT18" s="165"/>
      <c r="AU18" s="165"/>
      <c r="AV18" s="165"/>
    </row>
    <row r="19" spans="1:48" ht="42">
      <c r="A19" s="202">
        <v>7</v>
      </c>
      <c r="B19" s="18" t="s">
        <v>185</v>
      </c>
      <c r="C19" s="18" t="s">
        <v>1911</v>
      </c>
      <c r="D19" s="18" t="s">
        <v>187</v>
      </c>
      <c r="E19" s="18" t="s">
        <v>685</v>
      </c>
      <c r="F19" s="18" t="s">
        <v>2201</v>
      </c>
      <c r="G19" s="18" t="s">
        <v>1977</v>
      </c>
      <c r="H19" s="18" t="s">
        <v>237</v>
      </c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</row>
    <row r="20" spans="1:48" ht="56">
      <c r="A20" s="190"/>
      <c r="B20" s="18" t="s">
        <v>185</v>
      </c>
      <c r="C20" s="18" t="s">
        <v>1311</v>
      </c>
      <c r="D20" s="18" t="s">
        <v>187</v>
      </c>
      <c r="E20" s="115" t="s">
        <v>2119</v>
      </c>
      <c r="F20" s="18" t="s">
        <v>1596</v>
      </c>
      <c r="G20" s="18" t="s">
        <v>2120</v>
      </c>
      <c r="H20" s="18" t="s">
        <v>237</v>
      </c>
      <c r="I20" s="165"/>
      <c r="J20" s="164"/>
      <c r="K20" s="165"/>
      <c r="L20" s="165"/>
      <c r="M20" s="165"/>
      <c r="N20" s="165"/>
      <c r="O20" s="165"/>
      <c r="P20" s="165"/>
      <c r="Q20" s="164"/>
      <c r="R20" s="164"/>
      <c r="S20" s="165"/>
      <c r="T20" s="165"/>
      <c r="U20" s="165"/>
      <c r="V20" s="165"/>
      <c r="W20" s="164"/>
      <c r="X20" s="164"/>
      <c r="Y20" s="164"/>
      <c r="Z20" s="164"/>
      <c r="AA20" s="165"/>
      <c r="AB20" s="165"/>
      <c r="AC20" s="165"/>
      <c r="AD20" s="165"/>
      <c r="AE20" s="165"/>
      <c r="AF20" s="165"/>
      <c r="AG20" s="164"/>
      <c r="AH20" s="164"/>
      <c r="AI20" s="165"/>
      <c r="AJ20" s="165"/>
      <c r="AK20" s="165"/>
      <c r="AL20" s="165"/>
      <c r="AM20" s="165"/>
      <c r="AN20" s="165"/>
      <c r="AO20" s="164"/>
      <c r="AP20" s="164"/>
      <c r="AQ20" s="165"/>
      <c r="AR20" s="165"/>
      <c r="AS20" s="165"/>
      <c r="AT20" s="165"/>
      <c r="AU20" s="165"/>
      <c r="AV20" s="165"/>
    </row>
    <row r="21" spans="1:48" ht="42">
      <c r="A21" s="191"/>
      <c r="B21" s="18" t="s">
        <v>185</v>
      </c>
      <c r="C21" s="18" t="s">
        <v>1915</v>
      </c>
      <c r="D21" s="18" t="s">
        <v>187</v>
      </c>
      <c r="E21" s="18" t="s">
        <v>685</v>
      </c>
      <c r="F21" s="18" t="s">
        <v>2201</v>
      </c>
      <c r="G21" s="18" t="s">
        <v>1977</v>
      </c>
      <c r="H21" s="18" t="s">
        <v>237</v>
      </c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</row>
    <row r="22" spans="1:48" ht="16">
      <c r="A22" s="82"/>
      <c r="B22" s="82"/>
      <c r="C22" s="82"/>
      <c r="D22" s="82"/>
      <c r="E22" s="82"/>
      <c r="F22" s="82"/>
      <c r="G22" s="82"/>
      <c r="H22" s="82"/>
      <c r="I22" s="165"/>
      <c r="J22" s="164"/>
      <c r="K22" s="165"/>
      <c r="L22" s="165"/>
      <c r="M22" s="165"/>
      <c r="N22" s="165"/>
      <c r="O22" s="165"/>
      <c r="P22" s="165"/>
      <c r="Q22" s="164"/>
      <c r="R22" s="164"/>
      <c r="S22" s="165"/>
      <c r="T22" s="165"/>
      <c r="U22" s="165"/>
      <c r="V22" s="165"/>
      <c r="W22" s="164"/>
      <c r="X22" s="164"/>
      <c r="Y22" s="164"/>
      <c r="Z22" s="164"/>
      <c r="AA22" s="165"/>
      <c r="AB22" s="165"/>
      <c r="AC22" s="165"/>
      <c r="AD22" s="165"/>
      <c r="AE22" s="165"/>
      <c r="AF22" s="165"/>
      <c r="AG22" s="164"/>
      <c r="AH22" s="164"/>
      <c r="AI22" s="165"/>
      <c r="AJ22" s="165"/>
      <c r="AK22" s="165"/>
      <c r="AL22" s="165"/>
      <c r="AM22" s="165"/>
      <c r="AN22" s="165"/>
      <c r="AO22" s="164"/>
      <c r="AP22" s="164"/>
      <c r="AQ22" s="165"/>
      <c r="AR22" s="165"/>
      <c r="AS22" s="165"/>
      <c r="AT22" s="165"/>
      <c r="AU22" s="165"/>
      <c r="AV22" s="165"/>
    </row>
    <row r="23" spans="1:48" ht="16">
      <c r="A23" s="192" t="s">
        <v>35</v>
      </c>
      <c r="B23" s="182"/>
      <c r="C23" s="182"/>
      <c r="D23" s="182"/>
      <c r="E23" s="183"/>
      <c r="F23" s="193">
        <v>43929</v>
      </c>
      <c r="G23" s="182"/>
      <c r="H23" s="183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</row>
    <row r="24" spans="1:48" ht="56">
      <c r="A24" s="202">
        <v>1</v>
      </c>
      <c r="B24" s="18" t="s">
        <v>1523</v>
      </c>
      <c r="C24" s="18" t="s">
        <v>1524</v>
      </c>
      <c r="D24" s="18" t="s">
        <v>17</v>
      </c>
      <c r="E24" s="26" t="s">
        <v>2141</v>
      </c>
      <c r="F24" s="18" t="s">
        <v>1545</v>
      </c>
      <c r="G24" s="80">
        <v>43923</v>
      </c>
      <c r="H24" s="18" t="s">
        <v>1534</v>
      </c>
      <c r="I24" s="165"/>
      <c r="J24" s="164"/>
      <c r="K24" s="165"/>
      <c r="L24" s="165"/>
      <c r="M24" s="165"/>
      <c r="N24" s="165"/>
      <c r="O24" s="165"/>
      <c r="P24" s="165"/>
      <c r="Q24" s="164"/>
      <c r="R24" s="164"/>
      <c r="S24" s="165"/>
      <c r="T24" s="165"/>
      <c r="U24" s="165"/>
      <c r="V24" s="165"/>
      <c r="W24" s="164"/>
      <c r="X24" s="164"/>
      <c r="Y24" s="164"/>
      <c r="Z24" s="164"/>
      <c r="AA24" s="165"/>
      <c r="AB24" s="165"/>
      <c r="AC24" s="165"/>
      <c r="AD24" s="165"/>
      <c r="AE24" s="165"/>
      <c r="AF24" s="165"/>
      <c r="AG24" s="164"/>
      <c r="AH24" s="164"/>
      <c r="AI24" s="165"/>
      <c r="AJ24" s="165"/>
      <c r="AK24" s="165"/>
      <c r="AL24" s="165"/>
      <c r="AM24" s="165"/>
      <c r="AN24" s="165"/>
      <c r="AO24" s="164"/>
      <c r="AP24" s="164"/>
      <c r="AQ24" s="165"/>
      <c r="AR24" s="165"/>
      <c r="AS24" s="165"/>
      <c r="AT24" s="165"/>
      <c r="AU24" s="165"/>
      <c r="AV24" s="165"/>
    </row>
    <row r="25" spans="1:48" ht="126">
      <c r="A25" s="191"/>
      <c r="B25" s="18" t="s">
        <v>1529</v>
      </c>
      <c r="C25" s="18" t="s">
        <v>1530</v>
      </c>
      <c r="D25" s="18" t="s">
        <v>17</v>
      </c>
      <c r="E25" s="18" t="s">
        <v>1874</v>
      </c>
      <c r="F25" s="18" t="s">
        <v>1532</v>
      </c>
      <c r="G25" s="18" t="s">
        <v>1550</v>
      </c>
      <c r="H25" s="18" t="s">
        <v>1534</v>
      </c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</row>
    <row r="26" spans="1:48" ht="70">
      <c r="A26" s="202">
        <v>2</v>
      </c>
      <c r="B26" s="209" t="s">
        <v>1410</v>
      </c>
      <c r="C26" s="209" t="s">
        <v>1411</v>
      </c>
      <c r="D26" s="209" t="s">
        <v>17</v>
      </c>
      <c r="E26" s="168" t="str">
        <f>HYPERLINK("https://drive.google.com/file/d/1vYh52s2d8x-yxwhWT2tmxuQec4iwTOQi/view?usp=sharing","Ссылка на презентацию. Параграф 51. Ввод изображений")</f>
        <v>Ссылка на презентацию. Параграф 51. Ввод изображений</v>
      </c>
      <c r="F26" s="169" t="str">
        <f>HYPERLINK("https://forms.gle/UhSvEBTr6averRL68","Ответить на вопросы по ссылке")</f>
        <v>Ответить на вопросы по ссылке</v>
      </c>
      <c r="G26" s="209" t="s">
        <v>2202</v>
      </c>
      <c r="H26" s="209" t="s">
        <v>55</v>
      </c>
      <c r="I26" s="165"/>
      <c r="J26" s="164"/>
      <c r="K26" s="165"/>
      <c r="L26" s="165"/>
      <c r="M26" s="165"/>
      <c r="N26" s="165"/>
      <c r="O26" s="165"/>
      <c r="P26" s="165"/>
      <c r="Q26" s="164"/>
      <c r="R26" s="164"/>
      <c r="S26" s="165"/>
      <c r="T26" s="165"/>
      <c r="U26" s="165"/>
      <c r="V26" s="165"/>
      <c r="W26" s="164"/>
      <c r="X26" s="164"/>
      <c r="Y26" s="164"/>
      <c r="Z26" s="164"/>
      <c r="AA26" s="165"/>
      <c r="AB26" s="165"/>
      <c r="AC26" s="165"/>
      <c r="AD26" s="165"/>
      <c r="AE26" s="165"/>
      <c r="AF26" s="165"/>
      <c r="AG26" s="164"/>
      <c r="AH26" s="164"/>
      <c r="AI26" s="165"/>
      <c r="AJ26" s="165"/>
      <c r="AK26" s="165"/>
      <c r="AL26" s="165"/>
      <c r="AM26" s="165"/>
      <c r="AN26" s="165"/>
      <c r="AO26" s="164"/>
      <c r="AP26" s="164"/>
      <c r="AQ26" s="165"/>
      <c r="AR26" s="165"/>
      <c r="AS26" s="165"/>
      <c r="AT26" s="165"/>
      <c r="AU26" s="165"/>
      <c r="AV26" s="165"/>
    </row>
    <row r="27" spans="1:48" ht="70">
      <c r="A27" s="190"/>
      <c r="B27" s="191"/>
      <c r="C27" s="191"/>
      <c r="D27" s="191"/>
      <c r="E27" s="168" t="str">
        <f>HYPERLINK("https://media.prosv.ru/static/books-viewer/index.html?path=/media/ebook/329371/","Ссылка на электронный учебник. страница 186-194")</f>
        <v>Ссылка на электронный учебник. страница 186-194</v>
      </c>
      <c r="F27" s="170" t="str">
        <f>HYPERLINK("https://vk.me/join/AJQ1dzORnhXMA9UlEoPZ3sY0","Для сдающих ЕГЭ информация в беседе")</f>
        <v>Для сдающих ЕГЭ информация в беседе</v>
      </c>
      <c r="G27" s="191"/>
      <c r="H27" s="191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</row>
    <row r="28" spans="1:48" ht="16">
      <c r="A28" s="191"/>
      <c r="B28" s="18" t="s">
        <v>1410</v>
      </c>
      <c r="C28" s="82"/>
      <c r="D28" s="82"/>
      <c r="E28" s="82"/>
      <c r="F28" s="82"/>
      <c r="G28" s="82"/>
      <c r="H28" s="82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</row>
    <row r="29" spans="1:48" ht="42">
      <c r="A29" s="202">
        <v>3</v>
      </c>
      <c r="B29" s="18" t="s">
        <v>185</v>
      </c>
      <c r="C29" s="18" t="s">
        <v>1911</v>
      </c>
      <c r="D29" s="18" t="s">
        <v>187</v>
      </c>
      <c r="E29" s="18" t="s">
        <v>685</v>
      </c>
      <c r="F29" s="18" t="s">
        <v>2213</v>
      </c>
      <c r="G29" s="18" t="s">
        <v>2214</v>
      </c>
      <c r="H29" s="18" t="s">
        <v>63</v>
      </c>
      <c r="I29" s="165"/>
      <c r="J29" s="164"/>
      <c r="K29" s="165"/>
      <c r="L29" s="165"/>
      <c r="M29" s="165"/>
      <c r="N29" s="165"/>
      <c r="O29" s="165"/>
      <c r="P29" s="165"/>
      <c r="Q29" s="164"/>
      <c r="R29" s="164"/>
      <c r="S29" s="165"/>
      <c r="T29" s="165"/>
      <c r="U29" s="165"/>
      <c r="V29" s="165"/>
      <c r="W29" s="164"/>
      <c r="X29" s="164"/>
      <c r="Y29" s="164"/>
      <c r="Z29" s="164"/>
      <c r="AA29" s="165"/>
      <c r="AB29" s="165"/>
      <c r="AC29" s="165"/>
      <c r="AD29" s="165"/>
      <c r="AE29" s="165"/>
      <c r="AF29" s="165"/>
      <c r="AG29" s="164"/>
      <c r="AH29" s="164"/>
      <c r="AI29" s="165"/>
      <c r="AJ29" s="165"/>
      <c r="AK29" s="165"/>
      <c r="AL29" s="165"/>
      <c r="AM29" s="165"/>
      <c r="AN29" s="165"/>
      <c r="AO29" s="164"/>
      <c r="AP29" s="164"/>
      <c r="AQ29" s="165"/>
      <c r="AR29" s="165"/>
      <c r="AS29" s="165"/>
      <c r="AT29" s="165"/>
      <c r="AU29" s="165"/>
      <c r="AV29" s="165"/>
    </row>
    <row r="30" spans="1:48" ht="28">
      <c r="A30" s="190"/>
      <c r="B30" s="18" t="s">
        <v>185</v>
      </c>
      <c r="C30" s="18" t="s">
        <v>1311</v>
      </c>
      <c r="D30" s="18" t="s">
        <v>187</v>
      </c>
      <c r="E30" s="115" t="s">
        <v>2169</v>
      </c>
      <c r="F30" s="116" t="s">
        <v>1739</v>
      </c>
      <c r="G30" s="18" t="s">
        <v>2171</v>
      </c>
      <c r="H30" s="18" t="s">
        <v>1314</v>
      </c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</row>
    <row r="31" spans="1:48" ht="28">
      <c r="A31" s="191"/>
      <c r="B31" s="18" t="s">
        <v>185</v>
      </c>
      <c r="C31" s="18" t="s">
        <v>1915</v>
      </c>
      <c r="D31" s="18" t="s">
        <v>187</v>
      </c>
      <c r="E31" s="18" t="s">
        <v>685</v>
      </c>
      <c r="F31" s="115" t="s">
        <v>2215</v>
      </c>
      <c r="G31" s="18" t="s">
        <v>2214</v>
      </c>
      <c r="H31" s="18" t="s">
        <v>63</v>
      </c>
      <c r="I31" s="165"/>
      <c r="J31" s="164"/>
      <c r="K31" s="165"/>
      <c r="L31" s="165"/>
      <c r="M31" s="165"/>
      <c r="N31" s="165"/>
      <c r="O31" s="165"/>
      <c r="P31" s="165"/>
      <c r="Q31" s="164"/>
      <c r="R31" s="164"/>
      <c r="S31" s="165"/>
      <c r="T31" s="165"/>
      <c r="U31" s="165"/>
      <c r="V31" s="165"/>
      <c r="W31" s="164"/>
      <c r="X31" s="164"/>
      <c r="Y31" s="164"/>
      <c r="Z31" s="164"/>
      <c r="AA31" s="165"/>
      <c r="AB31" s="165"/>
      <c r="AC31" s="165"/>
      <c r="AD31" s="165"/>
      <c r="AE31" s="165"/>
      <c r="AF31" s="165"/>
      <c r="AG31" s="164"/>
      <c r="AH31" s="164"/>
      <c r="AI31" s="165"/>
      <c r="AJ31" s="165"/>
      <c r="AK31" s="165"/>
      <c r="AL31" s="165"/>
      <c r="AM31" s="165"/>
      <c r="AN31" s="165"/>
      <c r="AO31" s="164"/>
      <c r="AP31" s="164"/>
      <c r="AQ31" s="165"/>
      <c r="AR31" s="165"/>
      <c r="AS31" s="165"/>
      <c r="AT31" s="165"/>
      <c r="AU31" s="165"/>
      <c r="AV31" s="165"/>
    </row>
    <row r="32" spans="1:48" ht="16">
      <c r="A32" s="18">
        <v>4</v>
      </c>
      <c r="B32" s="18" t="s">
        <v>16</v>
      </c>
      <c r="C32" s="82"/>
      <c r="D32" s="82"/>
      <c r="E32" s="82"/>
      <c r="F32" s="82"/>
      <c r="G32" s="82"/>
      <c r="H32" s="82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</row>
    <row r="33" spans="1:48" ht="16">
      <c r="A33" s="18">
        <v>5</v>
      </c>
      <c r="B33" s="18" t="s">
        <v>1355</v>
      </c>
      <c r="C33" s="82"/>
      <c r="D33" s="82"/>
      <c r="E33" s="82"/>
      <c r="F33" s="82"/>
      <c r="G33" s="82"/>
      <c r="H33" s="82"/>
      <c r="I33" s="165"/>
      <c r="J33" s="164"/>
      <c r="K33" s="165"/>
      <c r="L33" s="165"/>
      <c r="M33" s="165"/>
      <c r="N33" s="165"/>
      <c r="O33" s="165"/>
      <c r="P33" s="165"/>
      <c r="Q33" s="164"/>
      <c r="R33" s="164"/>
      <c r="S33" s="165"/>
      <c r="T33" s="165"/>
      <c r="U33" s="165"/>
      <c r="V33" s="165"/>
      <c r="W33" s="164"/>
      <c r="X33" s="164"/>
      <c r="Y33" s="164"/>
      <c r="Z33" s="164"/>
      <c r="AA33" s="165"/>
      <c r="AB33" s="165"/>
      <c r="AC33" s="165"/>
      <c r="AD33" s="165"/>
      <c r="AE33" s="165"/>
      <c r="AF33" s="165"/>
      <c r="AG33" s="164"/>
      <c r="AH33" s="164"/>
      <c r="AI33" s="165"/>
      <c r="AJ33" s="165"/>
      <c r="AK33" s="165"/>
      <c r="AL33" s="165"/>
      <c r="AM33" s="165"/>
      <c r="AN33" s="165"/>
      <c r="AO33" s="164"/>
      <c r="AP33" s="164"/>
      <c r="AQ33" s="165"/>
      <c r="AR33" s="165"/>
      <c r="AS33" s="165"/>
      <c r="AT33" s="165"/>
      <c r="AU33" s="165"/>
      <c r="AV33" s="165"/>
    </row>
    <row r="34" spans="1:48" ht="16">
      <c r="A34" s="202">
        <v>6</v>
      </c>
      <c r="B34" s="18" t="s">
        <v>1960</v>
      </c>
      <c r="C34" s="82"/>
      <c r="D34" s="82"/>
      <c r="E34" s="82"/>
      <c r="F34" s="82"/>
      <c r="G34" s="82"/>
      <c r="H34" s="82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</row>
    <row r="35" spans="1:48" ht="28">
      <c r="A35" s="191"/>
      <c r="B35" s="18" t="s">
        <v>1967</v>
      </c>
      <c r="C35" s="18" t="s">
        <v>1915</v>
      </c>
      <c r="D35" s="18" t="s">
        <v>187</v>
      </c>
      <c r="E35" s="82"/>
      <c r="F35" s="82"/>
      <c r="G35" s="82"/>
      <c r="H35" s="82"/>
      <c r="I35" s="165"/>
      <c r="J35" s="164"/>
      <c r="K35" s="165"/>
      <c r="L35" s="165"/>
      <c r="M35" s="165"/>
      <c r="N35" s="165"/>
      <c r="O35" s="165"/>
      <c r="P35" s="165"/>
      <c r="Q35" s="164"/>
      <c r="R35" s="164"/>
      <c r="S35" s="165"/>
      <c r="T35" s="165"/>
      <c r="U35" s="165"/>
      <c r="V35" s="165"/>
      <c r="W35" s="164"/>
      <c r="X35" s="164"/>
      <c r="Y35" s="164"/>
      <c r="Z35" s="164"/>
      <c r="AA35" s="165"/>
      <c r="AB35" s="165"/>
      <c r="AC35" s="165"/>
      <c r="AD35" s="165"/>
      <c r="AE35" s="165"/>
      <c r="AF35" s="165"/>
      <c r="AG35" s="164"/>
      <c r="AH35" s="164"/>
      <c r="AI35" s="165"/>
      <c r="AJ35" s="165"/>
      <c r="AK35" s="165"/>
      <c r="AL35" s="165"/>
      <c r="AM35" s="165"/>
      <c r="AN35" s="165"/>
      <c r="AO35" s="164"/>
      <c r="AP35" s="164"/>
      <c r="AQ35" s="165"/>
      <c r="AR35" s="165"/>
      <c r="AS35" s="165"/>
      <c r="AT35" s="165"/>
      <c r="AU35" s="165"/>
      <c r="AV35" s="165"/>
    </row>
    <row r="36" spans="1:48" ht="126">
      <c r="A36" s="18">
        <v>7</v>
      </c>
      <c r="B36" s="18" t="s">
        <v>856</v>
      </c>
      <c r="C36" s="18" t="s">
        <v>1211</v>
      </c>
      <c r="D36" s="18" t="s">
        <v>2220</v>
      </c>
      <c r="E36" s="18" t="s">
        <v>2221</v>
      </c>
      <c r="F36" s="95" t="s">
        <v>2193</v>
      </c>
      <c r="G36" s="18" t="s">
        <v>1214</v>
      </c>
      <c r="H36" s="18" t="s">
        <v>798</v>
      </c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</row>
    <row r="37" spans="1:48" ht="16">
      <c r="A37" s="82"/>
      <c r="B37" s="82"/>
      <c r="C37" s="82"/>
      <c r="D37" s="82"/>
      <c r="E37" s="82"/>
      <c r="F37" s="82"/>
      <c r="G37" s="82"/>
      <c r="H37" s="82"/>
      <c r="I37" s="165"/>
      <c r="J37" s="164"/>
      <c r="K37" s="165"/>
      <c r="L37" s="165"/>
      <c r="M37" s="165"/>
      <c r="N37" s="165"/>
      <c r="O37" s="165"/>
      <c r="P37" s="165"/>
      <c r="Q37" s="164"/>
      <c r="R37" s="164"/>
      <c r="S37" s="165"/>
      <c r="T37" s="165"/>
      <c r="U37" s="165"/>
      <c r="V37" s="165"/>
      <c r="W37" s="164"/>
      <c r="X37" s="164"/>
      <c r="Y37" s="164"/>
      <c r="Z37" s="164"/>
      <c r="AA37" s="165"/>
      <c r="AB37" s="165"/>
      <c r="AC37" s="165"/>
      <c r="AD37" s="165"/>
      <c r="AE37" s="165"/>
      <c r="AF37" s="165"/>
      <c r="AG37" s="164"/>
      <c r="AH37" s="164"/>
      <c r="AI37" s="165"/>
      <c r="AJ37" s="165"/>
      <c r="AK37" s="165"/>
      <c r="AL37" s="165"/>
      <c r="AM37" s="165"/>
      <c r="AN37" s="165"/>
      <c r="AO37" s="164"/>
      <c r="AP37" s="164"/>
      <c r="AQ37" s="165"/>
      <c r="AR37" s="165"/>
      <c r="AS37" s="165"/>
      <c r="AT37" s="165"/>
      <c r="AU37" s="165"/>
      <c r="AV37" s="165"/>
    </row>
    <row r="38" spans="1:48" ht="16">
      <c r="A38" s="192" t="s">
        <v>51</v>
      </c>
      <c r="B38" s="182"/>
      <c r="C38" s="182"/>
      <c r="D38" s="182"/>
      <c r="E38" s="183"/>
      <c r="F38" s="193">
        <v>43930</v>
      </c>
      <c r="G38" s="182"/>
      <c r="H38" s="183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</row>
    <row r="39" spans="1:48" ht="255">
      <c r="A39" s="18">
        <v>1</v>
      </c>
      <c r="B39" s="18" t="s">
        <v>871</v>
      </c>
      <c r="C39" s="18" t="s">
        <v>1563</v>
      </c>
      <c r="D39" s="18" t="s">
        <v>278</v>
      </c>
      <c r="E39" s="145" t="s">
        <v>2113</v>
      </c>
      <c r="F39" s="18" t="s">
        <v>2115</v>
      </c>
      <c r="G39" s="18" t="s">
        <v>2117</v>
      </c>
      <c r="H39" s="18" t="s">
        <v>55</v>
      </c>
      <c r="I39" s="165"/>
      <c r="J39" s="164"/>
      <c r="K39" s="165"/>
      <c r="L39" s="165"/>
      <c r="M39" s="165"/>
      <c r="N39" s="165"/>
      <c r="O39" s="165"/>
      <c r="P39" s="165"/>
      <c r="Q39" s="164"/>
      <c r="R39" s="164"/>
      <c r="S39" s="165"/>
      <c r="T39" s="165"/>
      <c r="U39" s="165"/>
      <c r="V39" s="165"/>
      <c r="W39" s="164"/>
      <c r="X39" s="164"/>
      <c r="Y39" s="164"/>
      <c r="Z39" s="164"/>
      <c r="AA39" s="165"/>
      <c r="AB39" s="165"/>
      <c r="AC39" s="165"/>
      <c r="AD39" s="165"/>
      <c r="AE39" s="165"/>
      <c r="AF39" s="165"/>
      <c r="AG39" s="164"/>
      <c r="AH39" s="164"/>
      <c r="AI39" s="165"/>
      <c r="AJ39" s="165"/>
      <c r="AK39" s="165"/>
      <c r="AL39" s="165"/>
      <c r="AM39" s="165"/>
      <c r="AN39" s="165"/>
      <c r="AO39" s="164"/>
      <c r="AP39" s="164"/>
      <c r="AQ39" s="165"/>
      <c r="AR39" s="165"/>
      <c r="AS39" s="165"/>
      <c r="AT39" s="165"/>
      <c r="AU39" s="165"/>
      <c r="AV39" s="165"/>
    </row>
    <row r="40" spans="1:48" ht="42">
      <c r="A40" s="202">
        <v>2</v>
      </c>
      <c r="B40" s="18" t="s">
        <v>1523</v>
      </c>
      <c r="C40" s="18" t="s">
        <v>1524</v>
      </c>
      <c r="D40" s="18" t="s">
        <v>278</v>
      </c>
      <c r="E40" s="18" t="s">
        <v>2158</v>
      </c>
      <c r="F40" s="18" t="s">
        <v>2159</v>
      </c>
      <c r="G40" s="80">
        <v>43927</v>
      </c>
      <c r="H40" s="18" t="s">
        <v>1314</v>
      </c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</row>
    <row r="41" spans="1:48" ht="126">
      <c r="A41" s="191"/>
      <c r="B41" s="18" t="s">
        <v>1530</v>
      </c>
      <c r="C41" s="82"/>
      <c r="D41" s="18" t="s">
        <v>17</v>
      </c>
      <c r="E41" s="18" t="s">
        <v>1874</v>
      </c>
      <c r="F41" s="18" t="s">
        <v>1532</v>
      </c>
      <c r="G41" s="18" t="s">
        <v>1550</v>
      </c>
      <c r="H41" s="18" t="s">
        <v>1534</v>
      </c>
      <c r="I41" s="165"/>
      <c r="J41" s="164"/>
      <c r="K41" s="165"/>
      <c r="L41" s="165"/>
      <c r="M41" s="165"/>
      <c r="N41" s="165"/>
      <c r="O41" s="165"/>
      <c r="P41" s="165"/>
      <c r="Q41" s="164"/>
      <c r="R41" s="164"/>
      <c r="S41" s="165"/>
      <c r="T41" s="165"/>
      <c r="U41" s="165"/>
      <c r="V41" s="165"/>
      <c r="W41" s="164"/>
      <c r="X41" s="164"/>
      <c r="Y41" s="164"/>
      <c r="Z41" s="164"/>
      <c r="AA41" s="165"/>
      <c r="AB41" s="165"/>
      <c r="AC41" s="165"/>
      <c r="AD41" s="165"/>
      <c r="AE41" s="165"/>
      <c r="AF41" s="165"/>
      <c r="AG41" s="164"/>
      <c r="AH41" s="164"/>
      <c r="AI41" s="165"/>
      <c r="AJ41" s="165"/>
      <c r="AK41" s="165"/>
      <c r="AL41" s="165"/>
      <c r="AM41" s="165"/>
      <c r="AN41" s="165"/>
      <c r="AO41" s="164"/>
      <c r="AP41" s="164"/>
      <c r="AQ41" s="165"/>
      <c r="AR41" s="165"/>
      <c r="AS41" s="165"/>
      <c r="AT41" s="165"/>
      <c r="AU41" s="165"/>
      <c r="AV41" s="165"/>
    </row>
    <row r="42" spans="1:48" ht="42">
      <c r="A42" s="202">
        <v>3</v>
      </c>
      <c r="B42" s="18" t="s">
        <v>904</v>
      </c>
      <c r="C42" s="18" t="s">
        <v>148</v>
      </c>
      <c r="D42" s="18" t="s">
        <v>187</v>
      </c>
      <c r="E42" s="18" t="s">
        <v>2222</v>
      </c>
      <c r="F42" s="18" t="s">
        <v>104</v>
      </c>
      <c r="G42" s="18" t="s">
        <v>176</v>
      </c>
      <c r="H42" s="18" t="s">
        <v>327</v>
      </c>
    </row>
    <row r="43" spans="1:48" ht="56">
      <c r="A43" s="191"/>
      <c r="B43" s="18" t="s">
        <v>904</v>
      </c>
      <c r="C43" s="18" t="s">
        <v>255</v>
      </c>
      <c r="D43" s="18" t="s">
        <v>17</v>
      </c>
      <c r="E43" s="18" t="s">
        <v>2223</v>
      </c>
      <c r="F43" s="18" t="s">
        <v>2224</v>
      </c>
      <c r="G43" s="18" t="s">
        <v>86</v>
      </c>
      <c r="H43" s="18" t="s">
        <v>327</v>
      </c>
    </row>
    <row r="44" spans="1:48" ht="14">
      <c r="A44" s="18">
        <v>4</v>
      </c>
      <c r="B44" s="18" t="s">
        <v>933</v>
      </c>
      <c r="C44" s="35"/>
      <c r="D44" s="35"/>
      <c r="E44" s="35"/>
      <c r="F44" s="35"/>
      <c r="G44" s="35"/>
      <c r="H44" s="35"/>
    </row>
    <row r="45" spans="1:48" ht="42">
      <c r="A45" s="202">
        <v>5</v>
      </c>
      <c r="B45" s="18" t="s">
        <v>185</v>
      </c>
      <c r="C45" s="18" t="s">
        <v>1911</v>
      </c>
      <c r="D45" s="18" t="s">
        <v>187</v>
      </c>
      <c r="E45" s="18" t="s">
        <v>1929</v>
      </c>
      <c r="F45" s="18" t="s">
        <v>2225</v>
      </c>
      <c r="G45" s="18" t="s">
        <v>2186</v>
      </c>
      <c r="H45" s="18" t="s">
        <v>237</v>
      </c>
    </row>
    <row r="46" spans="1:48" ht="28">
      <c r="A46" s="190"/>
      <c r="B46" s="18" t="s">
        <v>185</v>
      </c>
      <c r="C46" s="18" t="s">
        <v>1311</v>
      </c>
      <c r="D46" s="18" t="s">
        <v>187</v>
      </c>
      <c r="E46" s="115" t="s">
        <v>1929</v>
      </c>
      <c r="F46" s="116" t="s">
        <v>1739</v>
      </c>
      <c r="G46" s="18" t="s">
        <v>2188</v>
      </c>
      <c r="H46" s="18" t="s">
        <v>237</v>
      </c>
    </row>
    <row r="47" spans="1:48" ht="42">
      <c r="A47" s="191"/>
      <c r="B47" s="18" t="s">
        <v>185</v>
      </c>
      <c r="C47" s="18" t="s">
        <v>1915</v>
      </c>
      <c r="D47" s="18" t="s">
        <v>187</v>
      </c>
      <c r="E47" s="18" t="s">
        <v>1929</v>
      </c>
      <c r="F47" s="96" t="s">
        <v>2225</v>
      </c>
      <c r="G47" s="18" t="s">
        <v>2186</v>
      </c>
      <c r="H47" s="18" t="s">
        <v>237</v>
      </c>
    </row>
    <row r="48" spans="1:48" ht="13">
      <c r="A48" s="82"/>
      <c r="B48" s="82"/>
      <c r="C48" s="35"/>
      <c r="D48" s="35"/>
      <c r="E48" s="35"/>
      <c r="F48" s="35"/>
      <c r="G48" s="35"/>
      <c r="H48" s="35"/>
    </row>
    <row r="49" spans="1:8" ht="13">
      <c r="A49" s="192" t="s">
        <v>75</v>
      </c>
      <c r="B49" s="182"/>
      <c r="C49" s="182"/>
      <c r="D49" s="182"/>
      <c r="E49" s="183"/>
      <c r="F49" s="193">
        <v>43931</v>
      </c>
      <c r="G49" s="182"/>
      <c r="H49" s="183"/>
    </row>
    <row r="50" spans="1:8" ht="14">
      <c r="A50" s="18">
        <v>1</v>
      </c>
      <c r="B50" s="18" t="s">
        <v>1916</v>
      </c>
      <c r="C50" s="35"/>
      <c r="D50" s="35"/>
      <c r="E50" s="35"/>
      <c r="F50" s="35"/>
      <c r="G50" s="35"/>
      <c r="H50" s="35"/>
    </row>
    <row r="51" spans="1:8" ht="42">
      <c r="A51" s="202">
        <v>2</v>
      </c>
      <c r="B51" s="18" t="s">
        <v>904</v>
      </c>
      <c r="C51" s="18" t="s">
        <v>138</v>
      </c>
      <c r="D51" s="18" t="s">
        <v>2226</v>
      </c>
      <c r="E51" s="18" t="s">
        <v>2227</v>
      </c>
      <c r="F51" s="18" t="s">
        <v>104</v>
      </c>
      <c r="G51" s="18" t="s">
        <v>176</v>
      </c>
      <c r="H51" s="18" t="s">
        <v>327</v>
      </c>
    </row>
    <row r="52" spans="1:8" ht="42">
      <c r="A52" s="191"/>
      <c r="B52" s="18" t="s">
        <v>904</v>
      </c>
      <c r="C52" s="18" t="s">
        <v>255</v>
      </c>
      <c r="D52" s="18" t="s">
        <v>17</v>
      </c>
      <c r="E52" s="18" t="s">
        <v>2223</v>
      </c>
      <c r="F52" s="18" t="s">
        <v>2175</v>
      </c>
      <c r="G52" s="18" t="s">
        <v>86</v>
      </c>
      <c r="H52" s="18" t="s">
        <v>284</v>
      </c>
    </row>
    <row r="53" spans="1:8" ht="204">
      <c r="A53" s="18">
        <v>3</v>
      </c>
      <c r="B53" s="18" t="s">
        <v>1172</v>
      </c>
      <c r="C53" s="18" t="s">
        <v>1563</v>
      </c>
      <c r="D53" s="18" t="s">
        <v>17</v>
      </c>
      <c r="E53" s="175" t="s">
        <v>2195</v>
      </c>
      <c r="F53" s="18" t="s">
        <v>2196</v>
      </c>
      <c r="G53" s="18" t="s">
        <v>2197</v>
      </c>
      <c r="H53" s="18" t="s">
        <v>798</v>
      </c>
    </row>
    <row r="54" spans="1:8" ht="14">
      <c r="A54" s="202">
        <v>4</v>
      </c>
      <c r="B54" s="18" t="s">
        <v>1960</v>
      </c>
      <c r="C54" s="35"/>
      <c r="D54" s="35"/>
      <c r="E54" s="35"/>
      <c r="F54" s="35"/>
      <c r="G54" s="35"/>
      <c r="H54" s="35"/>
    </row>
    <row r="55" spans="1:8" ht="28">
      <c r="A55" s="191"/>
      <c r="B55" s="18" t="s">
        <v>1967</v>
      </c>
      <c r="C55" s="18" t="s">
        <v>1915</v>
      </c>
      <c r="D55" s="18" t="s">
        <v>187</v>
      </c>
      <c r="E55" s="35"/>
      <c r="F55" s="35"/>
      <c r="G55" s="35"/>
      <c r="H55" s="35"/>
    </row>
    <row r="56" spans="1:8" ht="42">
      <c r="A56" s="202">
        <v>5</v>
      </c>
      <c r="B56" s="18" t="s">
        <v>185</v>
      </c>
      <c r="C56" s="18" t="s">
        <v>1911</v>
      </c>
      <c r="D56" s="18" t="s">
        <v>187</v>
      </c>
      <c r="E56" s="18" t="s">
        <v>2079</v>
      </c>
      <c r="F56" s="18" t="s">
        <v>2225</v>
      </c>
      <c r="G56" s="18" t="s">
        <v>2081</v>
      </c>
      <c r="H56" s="18" t="s">
        <v>63</v>
      </c>
    </row>
    <row r="57" spans="1:8" ht="140">
      <c r="A57" s="190"/>
      <c r="B57" s="18" t="s">
        <v>185</v>
      </c>
      <c r="C57" s="18" t="s">
        <v>1321</v>
      </c>
      <c r="D57" s="18" t="s">
        <v>187</v>
      </c>
      <c r="E57" s="18" t="s">
        <v>2228</v>
      </c>
      <c r="F57" s="176" t="s">
        <v>1739</v>
      </c>
      <c r="G57" s="18" t="s">
        <v>2229</v>
      </c>
      <c r="H57" s="18" t="s">
        <v>63</v>
      </c>
    </row>
    <row r="58" spans="1:8" ht="42">
      <c r="A58" s="191"/>
      <c r="B58" s="18" t="s">
        <v>185</v>
      </c>
      <c r="C58" s="18" t="s">
        <v>1915</v>
      </c>
      <c r="D58" s="18" t="s">
        <v>17</v>
      </c>
      <c r="E58" s="18" t="s">
        <v>2079</v>
      </c>
      <c r="F58" s="18" t="s">
        <v>2225</v>
      </c>
      <c r="G58" s="18" t="s">
        <v>2081</v>
      </c>
      <c r="H58" s="18" t="s">
        <v>63</v>
      </c>
    </row>
    <row r="59" spans="1:8" ht="14">
      <c r="A59" s="18">
        <v>6</v>
      </c>
      <c r="B59" s="18" t="s">
        <v>933</v>
      </c>
      <c r="C59" s="35"/>
      <c r="D59" s="35"/>
      <c r="E59" s="35"/>
      <c r="F59" s="35"/>
      <c r="G59" s="35"/>
      <c r="H59" s="35"/>
    </row>
    <row r="60" spans="1:8" ht="14">
      <c r="A60" s="18">
        <v>7</v>
      </c>
      <c r="B60" s="18" t="s">
        <v>16</v>
      </c>
      <c r="C60" s="35"/>
      <c r="D60" s="35"/>
      <c r="E60" s="35"/>
      <c r="F60" s="35"/>
      <c r="G60" s="35"/>
      <c r="H60" s="35"/>
    </row>
    <row r="61" spans="1:8" ht="13">
      <c r="A61" s="35"/>
      <c r="B61" s="35"/>
      <c r="C61" s="35"/>
      <c r="D61" s="35"/>
      <c r="E61" s="35"/>
      <c r="F61" s="35"/>
      <c r="G61" s="35"/>
      <c r="H61" s="35"/>
    </row>
    <row r="62" spans="1:8" ht="13">
      <c r="A62" s="192" t="s">
        <v>1637</v>
      </c>
      <c r="B62" s="182"/>
      <c r="C62" s="182"/>
      <c r="D62" s="182"/>
      <c r="E62" s="183"/>
      <c r="F62" s="193">
        <v>43932</v>
      </c>
      <c r="G62" s="182"/>
      <c r="H62" s="183"/>
    </row>
    <row r="63" spans="1:8" ht="210">
      <c r="A63" s="18">
        <v>1</v>
      </c>
      <c r="B63" s="18" t="s">
        <v>1657</v>
      </c>
      <c r="C63" s="18" t="s">
        <v>1115</v>
      </c>
      <c r="D63" s="177" t="s">
        <v>17</v>
      </c>
      <c r="E63" s="178" t="s">
        <v>2230</v>
      </c>
      <c r="F63" s="107" t="s">
        <v>1127</v>
      </c>
      <c r="G63" s="18" t="s">
        <v>1253</v>
      </c>
      <c r="H63" s="18" t="s">
        <v>391</v>
      </c>
    </row>
    <row r="64" spans="1:8" ht="42">
      <c r="A64" s="202">
        <v>2</v>
      </c>
      <c r="B64" s="18" t="s">
        <v>185</v>
      </c>
      <c r="C64" s="18" t="s">
        <v>1911</v>
      </c>
      <c r="D64" s="18" t="s">
        <v>187</v>
      </c>
      <c r="E64" s="18" t="s">
        <v>2079</v>
      </c>
      <c r="F64" s="35"/>
      <c r="G64" s="35"/>
      <c r="H64" s="35"/>
    </row>
    <row r="65" spans="1:8" ht="120">
      <c r="A65" s="190"/>
      <c r="B65" s="18" t="s">
        <v>185</v>
      </c>
      <c r="C65" s="18" t="s">
        <v>1311</v>
      </c>
      <c r="D65" s="18" t="s">
        <v>187</v>
      </c>
      <c r="E65" s="179" t="s">
        <v>2231</v>
      </c>
      <c r="F65" s="116" t="s">
        <v>1739</v>
      </c>
      <c r="G65" s="18" t="s">
        <v>2132</v>
      </c>
      <c r="H65" s="35"/>
    </row>
    <row r="66" spans="1:8" ht="28">
      <c r="A66" s="191"/>
      <c r="B66" s="18" t="s">
        <v>185</v>
      </c>
      <c r="C66" s="18" t="s">
        <v>1915</v>
      </c>
      <c r="D66" s="18" t="s">
        <v>187</v>
      </c>
      <c r="E66" s="180"/>
      <c r="F66" s="35"/>
      <c r="G66" s="35"/>
      <c r="H66" s="35"/>
    </row>
    <row r="67" spans="1:8" ht="388">
      <c r="A67" s="18">
        <v>3</v>
      </c>
      <c r="B67" s="18" t="s">
        <v>871</v>
      </c>
      <c r="C67" s="18" t="s">
        <v>1563</v>
      </c>
      <c r="D67" s="18" t="s">
        <v>71</v>
      </c>
      <c r="E67" s="145" t="s">
        <v>2179</v>
      </c>
      <c r="F67" s="18" t="s">
        <v>2180</v>
      </c>
      <c r="G67" s="18" t="s">
        <v>2182</v>
      </c>
      <c r="H67" s="18" t="s">
        <v>1578</v>
      </c>
    </row>
    <row r="68" spans="1:8" ht="28">
      <c r="A68" s="202">
        <v>4</v>
      </c>
      <c r="B68" s="18" t="s">
        <v>185</v>
      </c>
      <c r="C68" s="18" t="s">
        <v>1911</v>
      </c>
      <c r="D68" s="18" t="s">
        <v>187</v>
      </c>
      <c r="E68" s="18" t="s">
        <v>685</v>
      </c>
      <c r="F68" s="18" t="s">
        <v>2232</v>
      </c>
      <c r="G68" s="18" t="s">
        <v>2081</v>
      </c>
      <c r="H68" s="35"/>
    </row>
    <row r="69" spans="1:8" ht="84">
      <c r="A69" s="190"/>
      <c r="B69" s="18" t="s">
        <v>185</v>
      </c>
      <c r="C69" s="18" t="s">
        <v>1311</v>
      </c>
      <c r="D69" s="18" t="s">
        <v>187</v>
      </c>
      <c r="E69" s="18" t="s">
        <v>2216</v>
      </c>
      <c r="F69" s="176" t="s">
        <v>1739</v>
      </c>
      <c r="G69" s="35"/>
      <c r="H69" s="35"/>
    </row>
    <row r="70" spans="1:8" ht="28">
      <c r="A70" s="191"/>
      <c r="B70" s="18" t="s">
        <v>185</v>
      </c>
      <c r="C70" s="18" t="s">
        <v>1915</v>
      </c>
      <c r="D70" s="18" t="s">
        <v>187</v>
      </c>
      <c r="E70" s="18" t="s">
        <v>685</v>
      </c>
      <c r="F70" s="18" t="s">
        <v>2232</v>
      </c>
      <c r="G70" s="18" t="s">
        <v>2081</v>
      </c>
      <c r="H70" s="35"/>
    </row>
  </sheetData>
  <mergeCells count="31">
    <mergeCell ref="A19:A21"/>
    <mergeCell ref="A24:A25"/>
    <mergeCell ref="A29:A31"/>
    <mergeCell ref="A34:A35"/>
    <mergeCell ref="A38:E38"/>
    <mergeCell ref="A26:A28"/>
    <mergeCell ref="A64:A66"/>
    <mergeCell ref="A68:A70"/>
    <mergeCell ref="A40:A41"/>
    <mergeCell ref="A42:A43"/>
    <mergeCell ref="A45:A47"/>
    <mergeCell ref="A49:E49"/>
    <mergeCell ref="A51:A52"/>
    <mergeCell ref="A54:A55"/>
    <mergeCell ref="A23:E23"/>
    <mergeCell ref="F23:H23"/>
    <mergeCell ref="A56:A58"/>
    <mergeCell ref="A62:E62"/>
    <mergeCell ref="F62:H62"/>
    <mergeCell ref="F49:H49"/>
    <mergeCell ref="B26:B27"/>
    <mergeCell ref="C26:C27"/>
    <mergeCell ref="D26:D27"/>
    <mergeCell ref="H26:H27"/>
    <mergeCell ref="G26:G27"/>
    <mergeCell ref="F38:H38"/>
    <mergeCell ref="A2:E2"/>
    <mergeCell ref="F2:H2"/>
    <mergeCell ref="A4:A5"/>
    <mergeCell ref="A12:E12"/>
    <mergeCell ref="F12:H12"/>
  </mergeCells>
  <conditionalFormatting sqref="F2:I2 K2:P2 S2:V2 AA2:AF2 AI2:AN2 AQ2:AV2 B3:B9 C3:C5 D4:I4 K4:P4 S4:V4 AA4:AF4 AI4:AN4 AQ4:AV4 I6 K6:P6 S6:V6 AA6:AF6 AI6:AN6 AQ6:AV6 C7:C11 D8:I8 K8:P8 S8:V8 AA8:AF8 AI8:AN8 AQ8:AV8 D10:I10 K10:P10 S10:V10 AA10:AF10 AI10:AN10 AQ10:AV10 B11 F12:I12 K12:P12 S12:V12 AA12:AF12 AI12:AN12 AQ12:AV12 B13:B16 I14 K14:P14 S14:V14 AA14:AF14 AI14:AN14 AQ14:AV14 C15:C22 D16:I16 K16:P16 S16:V16 AA16:AF16 AI16:AN16 AQ16:AV16 E18:I18 K18:P18 S18:V18 AA18:AF18 AI18:AN18 AQ18:AV18 B19:B22 D20:I20 K20:P20 S20:V20 AA20:AF20 AI20:AN20 AQ20:AV20 D22:I22 K22:P22 S22:V22 AA22:AF22 AI22:AN22 AQ22:AV22 C24:I24 K24:P24 S24:V24 AA24:AF24 AI24:AN24 AQ24:AV24 I26 K26:P26 S26:V26 AA26:AF26 AI26:AN26 AQ26:AV26 B28:B33 C28:C37 D29:I29 K29:P29 S29:V29 AA29:AF29 AI29:AN29 AQ29:AV29 D31:I31 K31:P31 S31:V31 AA31:AF31 AI31:AN31 AQ31:AV31 D33:I33 K33:P33 S33:V33 AA33:AF33 AI33:AN33 AQ33:AV33 D35:I35 K35:P35 S35:V35 AA35:AF35 AI35:AN35 AQ35:AV35 B36:B37 D37:I37 K37:P37 S37:V37 AA37:AF37 AI37:AN37 AQ37:AV37 B39:B40 I39 K39:P39 S39:V39 AA39:AF39 AI39:AN39 AQ39:AV39 C40:C42 D41 I41 K41:P41 S41:V41 AA41:AF41 AI41:AN41 AQ41:AV41 B44:B48 C47 C55 C58:D58 C66 C70">
    <cfRule type="notContainsBlanks" dxfId="0" priority="1">
      <formula>LEN(TRIM(F2))&gt;0</formula>
    </cfRule>
  </conditionalFormatting>
  <hyperlinks>
    <hyperlink ref="F30" r:id="rId1" xr:uid="{00000000-0004-0000-2500-000000000000}"/>
    <hyperlink ref="F46" r:id="rId2" xr:uid="{00000000-0004-0000-2500-000001000000}"/>
    <hyperlink ref="F63" r:id="rId3" xr:uid="{00000000-0004-0000-2500-000002000000}"/>
    <hyperlink ref="F65" r:id="rId4" xr:uid="{00000000-0004-0000-2500-000003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H27"/>
  <sheetViews>
    <sheetView topLeftCell="A10" workbookViewId="0"/>
  </sheetViews>
  <sheetFormatPr baseColWidth="10" defaultColWidth="14.5" defaultRowHeight="15.75" customHeight="1"/>
  <cols>
    <col min="1" max="1" width="16.5" customWidth="1"/>
    <col min="2" max="2" width="18.6640625" customWidth="1"/>
    <col min="3" max="3" width="14.1640625" customWidth="1"/>
    <col min="5" max="5" width="44.5" customWidth="1"/>
    <col min="6" max="6" width="17.5" customWidth="1"/>
  </cols>
  <sheetData>
    <row r="1" spans="1:8" ht="43">
      <c r="A1" s="5" t="s">
        <v>0</v>
      </c>
      <c r="B1" s="11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ht="15.75" customHeight="1">
      <c r="A2" s="181" t="s">
        <v>8</v>
      </c>
      <c r="B2" s="182"/>
      <c r="C2" s="182"/>
      <c r="D2" s="182"/>
      <c r="E2" s="183"/>
      <c r="F2" s="184">
        <v>43927</v>
      </c>
      <c r="G2" s="182"/>
      <c r="H2" s="183"/>
    </row>
    <row r="3" spans="1:8" ht="15.75" customHeight="1">
      <c r="A3" s="5">
        <v>1</v>
      </c>
      <c r="B3" s="6" t="s">
        <v>9</v>
      </c>
      <c r="C3" s="3" t="s">
        <v>132</v>
      </c>
      <c r="D3" s="3" t="s">
        <v>11</v>
      </c>
      <c r="E3" s="3" t="s">
        <v>133</v>
      </c>
      <c r="F3" s="3" t="s">
        <v>13</v>
      </c>
      <c r="G3" s="3" t="s">
        <v>14</v>
      </c>
      <c r="H3" s="3" t="s">
        <v>15</v>
      </c>
    </row>
    <row r="4" spans="1:8" ht="15.75" customHeight="1">
      <c r="A4" s="5">
        <v>2</v>
      </c>
      <c r="B4" s="7" t="s">
        <v>16</v>
      </c>
      <c r="C4" s="3" t="s">
        <v>134</v>
      </c>
      <c r="D4" s="3" t="s">
        <v>17</v>
      </c>
      <c r="E4" s="3" t="s">
        <v>135</v>
      </c>
      <c r="F4" s="3" t="s">
        <v>19</v>
      </c>
      <c r="G4" s="3" t="s">
        <v>136</v>
      </c>
      <c r="H4" s="3" t="s">
        <v>55</v>
      </c>
    </row>
    <row r="5" spans="1:8" ht="15.75" customHeight="1">
      <c r="A5" s="5">
        <v>3</v>
      </c>
      <c r="B5" s="7" t="s">
        <v>20</v>
      </c>
      <c r="C5" s="3" t="s">
        <v>134</v>
      </c>
      <c r="D5" s="3" t="s">
        <v>17</v>
      </c>
      <c r="E5" s="3" t="s">
        <v>137</v>
      </c>
      <c r="F5" s="3" t="s">
        <v>19</v>
      </c>
      <c r="G5" s="3" t="s">
        <v>136</v>
      </c>
      <c r="H5" s="3" t="s">
        <v>55</v>
      </c>
    </row>
    <row r="6" spans="1:8" ht="15.75" customHeight="1">
      <c r="A6" s="5">
        <v>4</v>
      </c>
      <c r="B6" s="8" t="s">
        <v>22</v>
      </c>
      <c r="C6" s="3" t="s">
        <v>138</v>
      </c>
      <c r="D6" s="3" t="s">
        <v>139</v>
      </c>
      <c r="E6" s="3" t="s">
        <v>89</v>
      </c>
      <c r="F6" s="3" t="s">
        <v>90</v>
      </c>
      <c r="G6" s="3" t="s">
        <v>140</v>
      </c>
      <c r="H6" s="3" t="s">
        <v>63</v>
      </c>
    </row>
    <row r="7" spans="1:8" ht="15.75" customHeight="1">
      <c r="A7" s="181" t="s">
        <v>26</v>
      </c>
      <c r="B7" s="182"/>
      <c r="C7" s="182"/>
      <c r="D7" s="182"/>
      <c r="E7" s="183"/>
      <c r="F7" s="184"/>
      <c r="G7" s="182"/>
      <c r="H7" s="183"/>
    </row>
    <row r="8" spans="1:8" ht="71">
      <c r="A8" s="5">
        <v>1</v>
      </c>
      <c r="B8" s="7" t="s">
        <v>20</v>
      </c>
      <c r="C8" s="9" t="s">
        <v>134</v>
      </c>
      <c r="D8" s="3" t="s">
        <v>42</v>
      </c>
      <c r="E8" s="3" t="s">
        <v>141</v>
      </c>
      <c r="F8" s="3" t="s">
        <v>19</v>
      </c>
      <c r="G8" s="3" t="s">
        <v>142</v>
      </c>
      <c r="H8" s="3" t="s">
        <v>143</v>
      </c>
    </row>
    <row r="9" spans="1:8" ht="71">
      <c r="A9" s="5">
        <v>2</v>
      </c>
      <c r="B9" s="6" t="s">
        <v>9</v>
      </c>
      <c r="C9" s="9" t="s">
        <v>134</v>
      </c>
      <c r="D9" s="3" t="s">
        <v>42</v>
      </c>
      <c r="E9" s="3" t="s">
        <v>144</v>
      </c>
      <c r="F9" s="3" t="s">
        <v>19</v>
      </c>
      <c r="G9" s="3" t="s">
        <v>142</v>
      </c>
      <c r="H9" s="3" t="s">
        <v>143</v>
      </c>
    </row>
    <row r="10" spans="1:8" ht="71">
      <c r="A10" s="5">
        <v>3</v>
      </c>
      <c r="B10" s="7" t="s">
        <v>16</v>
      </c>
      <c r="C10" s="9" t="s">
        <v>134</v>
      </c>
      <c r="D10" s="3" t="s">
        <v>42</v>
      </c>
      <c r="E10" s="3" t="s">
        <v>145</v>
      </c>
      <c r="F10" s="3" t="s">
        <v>19</v>
      </c>
      <c r="G10" s="3" t="s">
        <v>142</v>
      </c>
      <c r="H10" s="3" t="s">
        <v>143</v>
      </c>
    </row>
    <row r="11" spans="1:8" ht="43">
      <c r="A11" s="5">
        <v>4</v>
      </c>
      <c r="B11" s="10" t="s">
        <v>146</v>
      </c>
      <c r="C11" s="9" t="s">
        <v>134</v>
      </c>
      <c r="D11" s="3" t="s">
        <v>139</v>
      </c>
      <c r="E11" s="3" t="s">
        <v>101</v>
      </c>
      <c r="F11" s="3" t="s">
        <v>147</v>
      </c>
      <c r="G11" s="3" t="s">
        <v>142</v>
      </c>
      <c r="H11" s="14"/>
    </row>
    <row r="12" spans="1:8" ht="43">
      <c r="A12" s="5">
        <v>5</v>
      </c>
      <c r="B12" s="8" t="s">
        <v>22</v>
      </c>
      <c r="C12" s="9" t="s">
        <v>148</v>
      </c>
      <c r="D12" s="3" t="s">
        <v>139</v>
      </c>
      <c r="E12" s="3" t="s">
        <v>103</v>
      </c>
      <c r="F12" s="3" t="s">
        <v>90</v>
      </c>
      <c r="G12" s="3" t="s">
        <v>149</v>
      </c>
      <c r="H12" s="3" t="s">
        <v>150</v>
      </c>
    </row>
    <row r="13" spans="1:8" ht="15.75" customHeight="1">
      <c r="A13" s="181" t="s">
        <v>35</v>
      </c>
      <c r="B13" s="182"/>
      <c r="C13" s="182"/>
      <c r="D13" s="182"/>
      <c r="E13" s="183"/>
      <c r="F13" s="184">
        <v>43929</v>
      </c>
      <c r="G13" s="182"/>
      <c r="H13" s="183"/>
    </row>
    <row r="14" spans="1:8" ht="71">
      <c r="A14" s="5">
        <v>1</v>
      </c>
      <c r="B14" s="6" t="s">
        <v>9</v>
      </c>
      <c r="C14" s="9" t="s">
        <v>134</v>
      </c>
      <c r="D14" s="3" t="s">
        <v>151</v>
      </c>
      <c r="E14" s="3" t="s">
        <v>152</v>
      </c>
      <c r="F14" s="3" t="s">
        <v>153</v>
      </c>
      <c r="G14" s="3" t="s">
        <v>14</v>
      </c>
      <c r="H14" s="3" t="s">
        <v>154</v>
      </c>
    </row>
    <row r="15" spans="1:8" ht="71">
      <c r="A15" s="5">
        <v>2</v>
      </c>
      <c r="B15" s="7" t="s">
        <v>16</v>
      </c>
      <c r="C15" s="9" t="s">
        <v>134</v>
      </c>
      <c r="D15" s="3" t="s">
        <v>42</v>
      </c>
      <c r="E15" s="3" t="s">
        <v>155</v>
      </c>
      <c r="F15" s="3" t="s">
        <v>156</v>
      </c>
      <c r="G15" s="3" t="s">
        <v>14</v>
      </c>
      <c r="H15" s="3" t="s">
        <v>154</v>
      </c>
    </row>
    <row r="16" spans="1:8" ht="71">
      <c r="A16" s="5">
        <v>3</v>
      </c>
      <c r="B16" s="7" t="s">
        <v>20</v>
      </c>
      <c r="C16" s="9" t="s">
        <v>134</v>
      </c>
      <c r="D16" s="3" t="s">
        <v>42</v>
      </c>
      <c r="E16" s="3" t="s">
        <v>157</v>
      </c>
      <c r="F16" s="3" t="s">
        <v>156</v>
      </c>
      <c r="G16" s="3" t="s">
        <v>14</v>
      </c>
      <c r="H16" s="3" t="s">
        <v>154</v>
      </c>
    </row>
    <row r="17" spans="1:8" ht="43">
      <c r="A17" s="5">
        <v>4</v>
      </c>
      <c r="B17" s="13" t="s">
        <v>69</v>
      </c>
      <c r="C17" s="9" t="s">
        <v>134</v>
      </c>
      <c r="D17" s="3" t="s">
        <v>42</v>
      </c>
      <c r="E17" s="3" t="s">
        <v>158</v>
      </c>
      <c r="F17" s="3" t="s">
        <v>159</v>
      </c>
      <c r="G17" s="3" t="s">
        <v>14</v>
      </c>
      <c r="H17" s="3"/>
    </row>
    <row r="18" spans="1:8" ht="15.75" customHeight="1">
      <c r="A18" s="181" t="s">
        <v>51</v>
      </c>
      <c r="B18" s="182"/>
      <c r="C18" s="182"/>
      <c r="D18" s="182"/>
      <c r="E18" s="183"/>
      <c r="F18" s="184">
        <v>43930</v>
      </c>
      <c r="G18" s="182"/>
      <c r="H18" s="183"/>
    </row>
    <row r="19" spans="1:8" ht="71">
      <c r="A19" s="5">
        <v>1</v>
      </c>
      <c r="B19" s="7" t="s">
        <v>20</v>
      </c>
      <c r="C19" s="9" t="s">
        <v>134</v>
      </c>
      <c r="D19" s="3" t="s">
        <v>17</v>
      </c>
      <c r="E19" s="3" t="s">
        <v>160</v>
      </c>
      <c r="F19" s="3" t="s">
        <v>153</v>
      </c>
      <c r="G19" s="3" t="s">
        <v>14</v>
      </c>
      <c r="H19" s="3" t="s">
        <v>154</v>
      </c>
    </row>
    <row r="20" spans="1:8" ht="71">
      <c r="A20" s="5">
        <v>2</v>
      </c>
      <c r="B20" s="6" t="s">
        <v>9</v>
      </c>
      <c r="C20" s="9" t="s">
        <v>134</v>
      </c>
      <c r="D20" s="3" t="s">
        <v>17</v>
      </c>
      <c r="E20" s="3" t="s">
        <v>161</v>
      </c>
      <c r="F20" s="3" t="s">
        <v>162</v>
      </c>
      <c r="G20" s="3" t="s">
        <v>14</v>
      </c>
      <c r="H20" s="3" t="s">
        <v>154</v>
      </c>
    </row>
    <row r="21" spans="1:8" ht="71">
      <c r="A21" s="5">
        <v>3</v>
      </c>
      <c r="B21" s="7" t="s">
        <v>16</v>
      </c>
      <c r="C21" s="9" t="s">
        <v>134</v>
      </c>
      <c r="D21" s="3" t="s">
        <v>17</v>
      </c>
      <c r="E21" s="3" t="s">
        <v>163</v>
      </c>
      <c r="F21" s="3" t="s">
        <v>162</v>
      </c>
      <c r="G21" s="3" t="s">
        <v>14</v>
      </c>
      <c r="H21" s="3" t="s">
        <v>154</v>
      </c>
    </row>
    <row r="22" spans="1:8" ht="141">
      <c r="A22" s="5">
        <v>4</v>
      </c>
      <c r="B22" s="12" t="s">
        <v>40</v>
      </c>
      <c r="C22" s="9" t="s">
        <v>105</v>
      </c>
      <c r="D22" s="3" t="s">
        <v>42</v>
      </c>
      <c r="E22" s="3" t="s">
        <v>164</v>
      </c>
      <c r="F22" s="3" t="s">
        <v>45</v>
      </c>
      <c r="G22" s="3" t="s">
        <v>165</v>
      </c>
      <c r="H22" s="3" t="s">
        <v>48</v>
      </c>
    </row>
    <row r="23" spans="1:8" ht="15.75" customHeight="1">
      <c r="A23" s="181" t="s">
        <v>75</v>
      </c>
      <c r="B23" s="182"/>
      <c r="C23" s="182"/>
      <c r="D23" s="182"/>
      <c r="E23" s="183"/>
      <c r="F23" s="184">
        <v>43931</v>
      </c>
      <c r="G23" s="182"/>
      <c r="H23" s="183"/>
    </row>
    <row r="24" spans="1:8" ht="43">
      <c r="A24" s="5">
        <v>1</v>
      </c>
      <c r="B24" s="10" t="s">
        <v>76</v>
      </c>
      <c r="C24" s="9" t="s">
        <v>134</v>
      </c>
      <c r="D24" s="3" t="s">
        <v>17</v>
      </c>
      <c r="E24" s="3" t="s">
        <v>158</v>
      </c>
      <c r="F24" s="3" t="s">
        <v>166</v>
      </c>
      <c r="G24" s="3" t="s">
        <v>14</v>
      </c>
      <c r="H24" s="14"/>
    </row>
    <row r="25" spans="1:8" ht="71">
      <c r="A25" s="5">
        <v>2</v>
      </c>
      <c r="B25" s="7" t="s">
        <v>16</v>
      </c>
      <c r="C25" s="9" t="s">
        <v>134</v>
      </c>
      <c r="D25" s="3" t="s">
        <v>17</v>
      </c>
      <c r="E25" s="3" t="s">
        <v>167</v>
      </c>
      <c r="F25" s="3" t="s">
        <v>162</v>
      </c>
      <c r="G25" s="3" t="s">
        <v>14</v>
      </c>
      <c r="H25" s="3" t="s">
        <v>154</v>
      </c>
    </row>
    <row r="26" spans="1:8" ht="71">
      <c r="A26" s="5">
        <v>3</v>
      </c>
      <c r="B26" s="10" t="s">
        <v>146</v>
      </c>
      <c r="C26" s="9" t="s">
        <v>134</v>
      </c>
      <c r="D26" s="3" t="s">
        <v>17</v>
      </c>
      <c r="E26" s="3" t="s">
        <v>170</v>
      </c>
      <c r="F26" s="3" t="s">
        <v>162</v>
      </c>
      <c r="G26" s="3" t="s">
        <v>14</v>
      </c>
      <c r="H26" s="3" t="s">
        <v>154</v>
      </c>
    </row>
    <row r="27" spans="1:8" ht="43">
      <c r="A27" s="5">
        <v>4</v>
      </c>
      <c r="B27" s="8" t="s">
        <v>22</v>
      </c>
      <c r="C27" s="9" t="s">
        <v>148</v>
      </c>
      <c r="D27" s="3" t="s">
        <v>17</v>
      </c>
      <c r="E27" s="3" t="s">
        <v>130</v>
      </c>
      <c r="F27" s="3" t="s">
        <v>175</v>
      </c>
      <c r="G27" s="3" t="s">
        <v>176</v>
      </c>
      <c r="H27" s="3" t="s">
        <v>91</v>
      </c>
    </row>
  </sheetData>
  <mergeCells count="10">
    <mergeCell ref="A18:E18"/>
    <mergeCell ref="A23:E23"/>
    <mergeCell ref="F23:H23"/>
    <mergeCell ref="A2:E2"/>
    <mergeCell ref="F2:H2"/>
    <mergeCell ref="A7:E7"/>
    <mergeCell ref="F7:H7"/>
    <mergeCell ref="A13:E13"/>
    <mergeCell ref="F13:H13"/>
    <mergeCell ref="F18:H18"/>
  </mergeCells>
  <conditionalFormatting sqref="B3:C6 B8:C12 B14:C17 B19:C22 B24:C27">
    <cfRule type="notContainsBlanks" dxfId="35" priority="1">
      <formula>LEN(TRIM(B3))&gt;0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L35"/>
  <sheetViews>
    <sheetView topLeftCell="A9" workbookViewId="0"/>
  </sheetViews>
  <sheetFormatPr baseColWidth="10" defaultColWidth="14.5" defaultRowHeight="15.75" customHeight="1"/>
  <cols>
    <col min="1" max="1" width="16.5" customWidth="1"/>
    <col min="2" max="2" width="16.6640625" customWidth="1"/>
    <col min="3" max="3" width="16.33203125" customWidth="1"/>
    <col min="5" max="5" width="46.5" customWidth="1"/>
    <col min="6" max="6" width="19.83203125" customWidth="1"/>
  </cols>
  <sheetData>
    <row r="1" spans="1:12" ht="42">
      <c r="A1" s="5" t="s">
        <v>0</v>
      </c>
      <c r="B1" s="5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</row>
    <row r="2" spans="1:12" ht="13">
      <c r="A2" s="192" t="s">
        <v>8</v>
      </c>
      <c r="B2" s="182"/>
      <c r="C2" s="182"/>
      <c r="D2" s="182"/>
      <c r="E2" s="183"/>
      <c r="F2" s="193">
        <v>43927</v>
      </c>
      <c r="G2" s="182"/>
      <c r="H2" s="183"/>
    </row>
    <row r="3" spans="1:12" ht="56">
      <c r="A3" s="5">
        <v>1</v>
      </c>
      <c r="B3" s="19" t="s">
        <v>9</v>
      </c>
      <c r="C3" s="18" t="s">
        <v>168</v>
      </c>
      <c r="D3" s="18" t="s">
        <v>169</v>
      </c>
      <c r="E3" s="18" t="s">
        <v>171</v>
      </c>
      <c r="F3" s="18" t="s">
        <v>172</v>
      </c>
      <c r="G3" s="18" t="s">
        <v>173</v>
      </c>
      <c r="H3" s="18" t="s">
        <v>174</v>
      </c>
    </row>
    <row r="4" spans="1:12" ht="56">
      <c r="A4" s="5">
        <v>2</v>
      </c>
      <c r="B4" s="20" t="s">
        <v>16</v>
      </c>
      <c r="C4" s="21" t="s">
        <v>168</v>
      </c>
      <c r="D4" s="18" t="s">
        <v>177</v>
      </c>
      <c r="E4" s="21" t="s">
        <v>178</v>
      </c>
      <c r="F4" s="21" t="s">
        <v>179</v>
      </c>
      <c r="G4" s="21" t="s">
        <v>173</v>
      </c>
      <c r="H4" s="18" t="s">
        <v>55</v>
      </c>
      <c r="K4" s="22"/>
      <c r="L4" s="22"/>
    </row>
    <row r="5" spans="1:12" ht="56">
      <c r="A5" s="5">
        <v>3</v>
      </c>
      <c r="B5" s="20" t="s">
        <v>20</v>
      </c>
      <c r="C5" s="21" t="s">
        <v>168</v>
      </c>
      <c r="D5" s="18" t="s">
        <v>180</v>
      </c>
      <c r="E5" s="21" t="s">
        <v>181</v>
      </c>
      <c r="F5" s="18" t="s">
        <v>182</v>
      </c>
      <c r="G5" s="18" t="s">
        <v>173</v>
      </c>
      <c r="H5" s="21" t="s">
        <v>63</v>
      </c>
    </row>
    <row r="6" spans="1:12" ht="98">
      <c r="A6" s="5">
        <v>4</v>
      </c>
      <c r="B6" s="23" t="s">
        <v>40</v>
      </c>
      <c r="C6" s="18" t="s">
        <v>105</v>
      </c>
      <c r="D6" s="18" t="s">
        <v>42</v>
      </c>
      <c r="E6" s="18" t="s">
        <v>183</v>
      </c>
      <c r="F6" s="18" t="s">
        <v>45</v>
      </c>
      <c r="G6" s="18" t="s">
        <v>184</v>
      </c>
      <c r="H6" s="18" t="s">
        <v>48</v>
      </c>
    </row>
    <row r="7" spans="1:12" ht="13">
      <c r="A7" s="192" t="s">
        <v>26</v>
      </c>
      <c r="B7" s="182"/>
      <c r="C7" s="182"/>
      <c r="D7" s="182"/>
      <c r="E7" s="183"/>
      <c r="F7" s="193">
        <v>43928</v>
      </c>
      <c r="G7" s="182"/>
      <c r="H7" s="183"/>
    </row>
    <row r="8" spans="1:12" ht="42">
      <c r="A8" s="189">
        <v>1</v>
      </c>
      <c r="B8" s="24" t="s">
        <v>185</v>
      </c>
      <c r="C8" s="25" t="s">
        <v>186</v>
      </c>
      <c r="D8" s="18" t="s">
        <v>187</v>
      </c>
      <c r="E8" s="18" t="s">
        <v>188</v>
      </c>
      <c r="F8" s="18" t="s">
        <v>189</v>
      </c>
      <c r="G8" s="18" t="s">
        <v>190</v>
      </c>
      <c r="H8" s="18" t="s">
        <v>91</v>
      </c>
    </row>
    <row r="9" spans="1:12" ht="126">
      <c r="A9" s="190"/>
      <c r="B9" s="24" t="s">
        <v>185</v>
      </c>
      <c r="C9" s="25" t="s">
        <v>191</v>
      </c>
      <c r="D9" s="18" t="s">
        <v>187</v>
      </c>
      <c r="E9" s="18" t="s">
        <v>192</v>
      </c>
      <c r="F9" s="18" t="s">
        <v>193</v>
      </c>
      <c r="G9" s="26" t="s">
        <v>194</v>
      </c>
      <c r="H9" s="18" t="s">
        <v>195</v>
      </c>
    </row>
    <row r="10" spans="1:12" ht="30">
      <c r="A10" s="191"/>
      <c r="B10" s="24" t="s">
        <v>185</v>
      </c>
      <c r="C10" s="25" t="s">
        <v>196</v>
      </c>
      <c r="D10" s="18" t="s">
        <v>187</v>
      </c>
      <c r="E10" s="18" t="s">
        <v>197</v>
      </c>
      <c r="F10" s="18" t="s">
        <v>198</v>
      </c>
      <c r="G10" s="18" t="s">
        <v>199</v>
      </c>
      <c r="H10" s="18" t="s">
        <v>91</v>
      </c>
    </row>
    <row r="11" spans="1:12" ht="55.5" customHeight="1">
      <c r="A11" s="5">
        <v>2</v>
      </c>
      <c r="B11" s="20" t="s">
        <v>20</v>
      </c>
      <c r="C11" s="21" t="s">
        <v>168</v>
      </c>
      <c r="D11" s="21" t="s">
        <v>169</v>
      </c>
      <c r="E11" s="21" t="s">
        <v>200</v>
      </c>
      <c r="F11" s="21" t="s">
        <v>201</v>
      </c>
      <c r="G11" s="21" t="s">
        <v>202</v>
      </c>
      <c r="H11" s="21" t="s">
        <v>63</v>
      </c>
    </row>
    <row r="12" spans="1:12" ht="56">
      <c r="A12" s="5">
        <v>3</v>
      </c>
      <c r="B12" s="20" t="s">
        <v>16</v>
      </c>
      <c r="C12" s="21" t="s">
        <v>168</v>
      </c>
      <c r="D12" s="21" t="s">
        <v>169</v>
      </c>
      <c r="E12" s="21" t="s">
        <v>203</v>
      </c>
      <c r="F12" s="21" t="s">
        <v>204</v>
      </c>
      <c r="G12" s="21" t="s">
        <v>202</v>
      </c>
      <c r="H12" s="21" t="s">
        <v>63</v>
      </c>
    </row>
    <row r="13" spans="1:12" ht="70">
      <c r="A13" s="5">
        <v>4</v>
      </c>
      <c r="B13" s="27" t="s">
        <v>22</v>
      </c>
      <c r="C13" s="25" t="s">
        <v>23</v>
      </c>
      <c r="D13" s="18" t="s">
        <v>17</v>
      </c>
      <c r="E13" s="33" t="s">
        <v>205</v>
      </c>
      <c r="F13" s="18" t="s">
        <v>34</v>
      </c>
      <c r="G13" s="18" t="s">
        <v>238</v>
      </c>
      <c r="H13" s="18" t="s">
        <v>15</v>
      </c>
    </row>
    <row r="14" spans="1:12" ht="56">
      <c r="A14" s="5">
        <v>5</v>
      </c>
      <c r="B14" s="34" t="s">
        <v>31</v>
      </c>
      <c r="C14" s="21" t="s">
        <v>168</v>
      </c>
      <c r="D14" s="21" t="s">
        <v>169</v>
      </c>
      <c r="E14" s="21" t="s">
        <v>263</v>
      </c>
      <c r="F14" s="21" t="s">
        <v>265</v>
      </c>
      <c r="G14" s="21" t="s">
        <v>238</v>
      </c>
      <c r="H14" s="21" t="s">
        <v>55</v>
      </c>
    </row>
    <row r="15" spans="1:12" ht="13">
      <c r="A15" s="192" t="s">
        <v>35</v>
      </c>
      <c r="B15" s="182"/>
      <c r="C15" s="182"/>
      <c r="D15" s="182"/>
      <c r="E15" s="183"/>
      <c r="F15" s="193">
        <v>43929</v>
      </c>
      <c r="G15" s="182"/>
      <c r="H15" s="183"/>
    </row>
    <row r="16" spans="1:12" ht="56">
      <c r="A16" s="5">
        <v>1</v>
      </c>
      <c r="B16" s="19" t="s">
        <v>9</v>
      </c>
      <c r="C16" s="21" t="s">
        <v>168</v>
      </c>
      <c r="D16" s="21" t="s">
        <v>169</v>
      </c>
      <c r="E16" s="36" t="s">
        <v>269</v>
      </c>
      <c r="F16" s="18" t="s">
        <v>283</v>
      </c>
      <c r="G16" s="21" t="s">
        <v>285</v>
      </c>
      <c r="H16" s="21" t="s">
        <v>55</v>
      </c>
    </row>
    <row r="17" spans="1:8" ht="56">
      <c r="A17" s="5">
        <v>2</v>
      </c>
      <c r="B17" s="20" t="s">
        <v>16</v>
      </c>
      <c r="C17" s="21" t="s">
        <v>168</v>
      </c>
      <c r="D17" s="21" t="s">
        <v>169</v>
      </c>
      <c r="E17" s="21" t="s">
        <v>288</v>
      </c>
      <c r="F17" s="21" t="s">
        <v>204</v>
      </c>
      <c r="G17" s="18" t="s">
        <v>285</v>
      </c>
      <c r="H17" s="21" t="s">
        <v>63</v>
      </c>
    </row>
    <row r="18" spans="1:8" ht="56">
      <c r="A18" s="5">
        <v>3</v>
      </c>
      <c r="B18" s="20" t="s">
        <v>20</v>
      </c>
      <c r="C18" s="21" t="s">
        <v>168</v>
      </c>
      <c r="D18" s="21" t="s">
        <v>169</v>
      </c>
      <c r="E18" s="21" t="s">
        <v>289</v>
      </c>
      <c r="F18" s="21" t="s">
        <v>182</v>
      </c>
      <c r="G18" s="21" t="s">
        <v>285</v>
      </c>
      <c r="H18" s="21" t="s">
        <v>63</v>
      </c>
    </row>
    <row r="19" spans="1:8" ht="42">
      <c r="A19" s="189">
        <v>4</v>
      </c>
      <c r="B19" s="24" t="s">
        <v>185</v>
      </c>
      <c r="C19" s="25" t="s">
        <v>186</v>
      </c>
      <c r="D19" s="18" t="s">
        <v>290</v>
      </c>
      <c r="E19" s="18" t="s">
        <v>291</v>
      </c>
      <c r="F19" s="38" t="s">
        <v>221</v>
      </c>
      <c r="G19" s="18" t="s">
        <v>305</v>
      </c>
      <c r="H19" s="18" t="s">
        <v>295</v>
      </c>
    </row>
    <row r="20" spans="1:8" ht="98">
      <c r="A20" s="190"/>
      <c r="B20" s="24" t="s">
        <v>185</v>
      </c>
      <c r="C20" s="25" t="s">
        <v>191</v>
      </c>
      <c r="D20" s="18" t="s">
        <v>296</v>
      </c>
      <c r="E20" s="18" t="s">
        <v>311</v>
      </c>
      <c r="F20" s="18" t="s">
        <v>317</v>
      </c>
      <c r="G20" s="18" t="s">
        <v>318</v>
      </c>
      <c r="H20" s="18" t="s">
        <v>295</v>
      </c>
    </row>
    <row r="21" spans="1:8" ht="56">
      <c r="A21" s="191"/>
      <c r="B21" s="24" t="s">
        <v>185</v>
      </c>
      <c r="C21" s="25" t="s">
        <v>216</v>
      </c>
      <c r="D21" s="18" t="s">
        <v>187</v>
      </c>
      <c r="E21" s="18" t="s">
        <v>319</v>
      </c>
      <c r="F21" s="18" t="s">
        <v>320</v>
      </c>
      <c r="G21" s="18" t="s">
        <v>321</v>
      </c>
      <c r="H21" s="18" t="s">
        <v>295</v>
      </c>
    </row>
    <row r="22" spans="1:8" ht="70">
      <c r="A22" s="5">
        <v>5</v>
      </c>
      <c r="B22" s="27" t="s">
        <v>22</v>
      </c>
      <c r="C22" s="25" t="s">
        <v>23</v>
      </c>
      <c r="D22" s="18" t="s">
        <v>17</v>
      </c>
      <c r="E22" s="39" t="s">
        <v>325</v>
      </c>
      <c r="F22" s="18" t="s">
        <v>34</v>
      </c>
      <c r="G22" s="18" t="s">
        <v>336</v>
      </c>
      <c r="H22" s="18" t="s">
        <v>15</v>
      </c>
    </row>
    <row r="23" spans="1:8" ht="13">
      <c r="A23" s="192" t="s">
        <v>51</v>
      </c>
      <c r="B23" s="182"/>
      <c r="C23" s="182"/>
      <c r="D23" s="182"/>
      <c r="E23" s="183"/>
      <c r="F23" s="193">
        <v>43930</v>
      </c>
      <c r="G23" s="182"/>
      <c r="H23" s="183"/>
    </row>
    <row r="24" spans="1:8" ht="56">
      <c r="A24" s="5">
        <v>1</v>
      </c>
      <c r="B24" s="32" t="s">
        <v>69</v>
      </c>
      <c r="C24" s="21" t="s">
        <v>168</v>
      </c>
      <c r="D24" s="21" t="s">
        <v>345</v>
      </c>
      <c r="E24" s="33" t="s">
        <v>346</v>
      </c>
      <c r="F24" s="21" t="s">
        <v>353</v>
      </c>
      <c r="G24" s="18" t="s">
        <v>354</v>
      </c>
      <c r="H24" s="21" t="s">
        <v>355</v>
      </c>
    </row>
    <row r="25" spans="1:8" ht="56">
      <c r="A25" s="5">
        <v>2</v>
      </c>
      <c r="B25" s="20" t="s">
        <v>16</v>
      </c>
      <c r="C25" s="21" t="s">
        <v>168</v>
      </c>
      <c r="D25" s="21" t="s">
        <v>169</v>
      </c>
      <c r="E25" s="21" t="s">
        <v>356</v>
      </c>
      <c r="F25" s="21" t="s">
        <v>204</v>
      </c>
      <c r="G25" s="21" t="s">
        <v>354</v>
      </c>
      <c r="H25" s="21" t="s">
        <v>63</v>
      </c>
    </row>
    <row r="26" spans="1:8" ht="56">
      <c r="A26" s="5">
        <v>3</v>
      </c>
      <c r="B26" s="20" t="s">
        <v>20</v>
      </c>
      <c r="C26" s="21" t="s">
        <v>168</v>
      </c>
      <c r="D26" s="21" t="s">
        <v>169</v>
      </c>
      <c r="E26" s="21" t="s">
        <v>357</v>
      </c>
      <c r="F26" s="21" t="s">
        <v>182</v>
      </c>
      <c r="G26" s="21" t="s">
        <v>354</v>
      </c>
      <c r="H26" s="21" t="s">
        <v>63</v>
      </c>
    </row>
    <row r="27" spans="1:8" ht="56">
      <c r="A27" s="5">
        <v>4</v>
      </c>
      <c r="B27" s="19" t="s">
        <v>9</v>
      </c>
      <c r="C27" s="21" t="s">
        <v>168</v>
      </c>
      <c r="D27" s="21" t="s">
        <v>169</v>
      </c>
      <c r="E27" s="21" t="s">
        <v>360</v>
      </c>
      <c r="F27" s="21" t="s">
        <v>283</v>
      </c>
      <c r="G27" s="21" t="s">
        <v>354</v>
      </c>
      <c r="H27" s="21" t="s">
        <v>55</v>
      </c>
    </row>
    <row r="28" spans="1:8" ht="70">
      <c r="A28" s="5">
        <v>5</v>
      </c>
      <c r="B28" s="27" t="s">
        <v>22</v>
      </c>
      <c r="C28" s="25" t="s">
        <v>23</v>
      </c>
      <c r="D28" s="18" t="s">
        <v>17</v>
      </c>
      <c r="E28" s="39" t="s">
        <v>363</v>
      </c>
      <c r="F28" s="18" t="s">
        <v>34</v>
      </c>
      <c r="G28" s="18" t="s">
        <v>372</v>
      </c>
      <c r="H28" s="18" t="s">
        <v>15</v>
      </c>
    </row>
    <row r="29" spans="1:8" ht="13">
      <c r="A29" s="192" t="s">
        <v>75</v>
      </c>
      <c r="B29" s="182"/>
      <c r="C29" s="182"/>
      <c r="D29" s="182"/>
      <c r="E29" s="183"/>
      <c r="F29" s="193">
        <v>43931</v>
      </c>
      <c r="G29" s="182"/>
      <c r="H29" s="183"/>
    </row>
    <row r="30" spans="1:8" ht="56">
      <c r="A30" s="5">
        <v>1</v>
      </c>
      <c r="B30" s="34" t="s">
        <v>31</v>
      </c>
      <c r="C30" s="21" t="s">
        <v>168</v>
      </c>
      <c r="D30" s="21" t="s">
        <v>169</v>
      </c>
      <c r="E30" s="21" t="s">
        <v>373</v>
      </c>
      <c r="F30" s="21" t="s">
        <v>374</v>
      </c>
      <c r="G30" s="21" t="s">
        <v>372</v>
      </c>
      <c r="H30" s="21" t="s">
        <v>55</v>
      </c>
    </row>
    <row r="31" spans="1:8" ht="42">
      <c r="A31" s="189">
        <v>2</v>
      </c>
      <c r="B31" s="24" t="s">
        <v>185</v>
      </c>
      <c r="C31" s="25" t="s">
        <v>186</v>
      </c>
      <c r="D31" s="18" t="s">
        <v>375</v>
      </c>
      <c r="E31" s="18" t="s">
        <v>376</v>
      </c>
      <c r="F31" s="30" t="s">
        <v>221</v>
      </c>
      <c r="G31" s="18" t="s">
        <v>294</v>
      </c>
      <c r="H31" s="18" t="s">
        <v>91</v>
      </c>
    </row>
    <row r="32" spans="1:8" ht="112">
      <c r="A32" s="190"/>
      <c r="B32" s="24" t="s">
        <v>185</v>
      </c>
      <c r="C32" s="25" t="s">
        <v>191</v>
      </c>
      <c r="D32" s="18" t="s">
        <v>296</v>
      </c>
      <c r="E32" s="18" t="s">
        <v>377</v>
      </c>
      <c r="F32" s="18" t="s">
        <v>378</v>
      </c>
      <c r="G32" s="18" t="s">
        <v>379</v>
      </c>
      <c r="H32" s="18" t="s">
        <v>380</v>
      </c>
    </row>
    <row r="33" spans="1:8" ht="30">
      <c r="A33" s="191"/>
      <c r="B33" s="24" t="s">
        <v>185</v>
      </c>
      <c r="C33" s="25" t="s">
        <v>216</v>
      </c>
      <c r="D33" s="18" t="s">
        <v>296</v>
      </c>
      <c r="E33" s="18" t="s">
        <v>381</v>
      </c>
      <c r="F33" s="18" t="s">
        <v>382</v>
      </c>
      <c r="G33" s="18" t="s">
        <v>383</v>
      </c>
      <c r="H33" s="18" t="s">
        <v>91</v>
      </c>
    </row>
    <row r="34" spans="1:8" ht="56">
      <c r="A34" s="5">
        <v>3</v>
      </c>
      <c r="B34" s="19" t="s">
        <v>9</v>
      </c>
      <c r="C34" s="21" t="s">
        <v>168</v>
      </c>
      <c r="D34" s="21" t="s">
        <v>169</v>
      </c>
      <c r="E34" s="21" t="s">
        <v>384</v>
      </c>
      <c r="F34" s="21" t="s">
        <v>374</v>
      </c>
      <c r="G34" s="18" t="s">
        <v>14</v>
      </c>
      <c r="H34" s="21" t="s">
        <v>55</v>
      </c>
    </row>
    <row r="35" spans="1:8" ht="56">
      <c r="A35" s="5">
        <v>4</v>
      </c>
      <c r="B35" s="34" t="s">
        <v>76</v>
      </c>
      <c r="C35" s="21" t="s">
        <v>168</v>
      </c>
      <c r="D35" s="21" t="s">
        <v>169</v>
      </c>
      <c r="E35" s="21" t="s">
        <v>385</v>
      </c>
      <c r="F35" s="21" t="s">
        <v>386</v>
      </c>
      <c r="G35" s="18" t="s">
        <v>14</v>
      </c>
      <c r="H35" s="21" t="s">
        <v>387</v>
      </c>
    </row>
  </sheetData>
  <mergeCells count="13">
    <mergeCell ref="A31:A33"/>
    <mergeCell ref="A2:E2"/>
    <mergeCell ref="F2:H2"/>
    <mergeCell ref="A7:E7"/>
    <mergeCell ref="F7:H7"/>
    <mergeCell ref="A8:A10"/>
    <mergeCell ref="A15:E15"/>
    <mergeCell ref="F15:H15"/>
    <mergeCell ref="A19:A21"/>
    <mergeCell ref="A23:E23"/>
    <mergeCell ref="F23:H23"/>
    <mergeCell ref="A29:E29"/>
    <mergeCell ref="F29:H29"/>
  </mergeCells>
  <conditionalFormatting sqref="B3:C6 B8:C14 B16:B21 C16:C22 B24:C28 B30:C35">
    <cfRule type="notContainsBlanks" dxfId="34" priority="1">
      <formula>LEN(TRIM(B3))&gt;0</formula>
    </cfRule>
  </conditionalFormatting>
  <conditionalFormatting sqref="D11">
    <cfRule type="notContainsBlanks" dxfId="33" priority="2">
      <formula>LEN(TRIM(D11))&gt;0</formula>
    </cfRule>
  </conditionalFormatting>
  <hyperlinks>
    <hyperlink ref="E13" r:id="rId1" xr:uid="{00000000-0004-0000-0400-000000000000}"/>
    <hyperlink ref="E22" r:id="rId2" xr:uid="{00000000-0004-0000-0400-000001000000}"/>
    <hyperlink ref="E24" r:id="rId3" xr:uid="{00000000-0004-0000-0400-000002000000}"/>
    <hyperlink ref="E28" r:id="rId4" xr:uid="{00000000-0004-0000-0400-000003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H35"/>
  <sheetViews>
    <sheetView workbookViewId="0">
      <selection activeCell="E22" sqref="A1:H35"/>
    </sheetView>
  </sheetViews>
  <sheetFormatPr baseColWidth="10" defaultColWidth="14.5" defaultRowHeight="15.75" customHeight="1"/>
  <cols>
    <col min="1" max="1" width="16.5" customWidth="1"/>
    <col min="2" max="2" width="16.6640625" customWidth="1"/>
    <col min="3" max="3" width="15.33203125" customWidth="1"/>
    <col min="4" max="4" width="23" customWidth="1"/>
    <col min="5" max="5" width="44" customWidth="1"/>
  </cols>
  <sheetData>
    <row r="1" spans="1:8" ht="42">
      <c r="A1" s="5" t="s">
        <v>0</v>
      </c>
      <c r="B1" s="5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</row>
    <row r="2" spans="1:8" ht="13">
      <c r="A2" s="192" t="s">
        <v>8</v>
      </c>
      <c r="B2" s="182"/>
      <c r="C2" s="182"/>
      <c r="D2" s="182"/>
      <c r="E2" s="183"/>
      <c r="F2" s="193">
        <v>43927</v>
      </c>
      <c r="G2" s="182"/>
      <c r="H2" s="183"/>
    </row>
    <row r="3" spans="1:8" ht="56">
      <c r="A3" s="5">
        <v>1</v>
      </c>
      <c r="B3" s="20" t="s">
        <v>20</v>
      </c>
      <c r="C3" s="18" t="s">
        <v>210</v>
      </c>
      <c r="D3" s="18" t="s">
        <v>17</v>
      </c>
      <c r="E3" s="18" t="s">
        <v>211</v>
      </c>
      <c r="F3" s="18" t="s">
        <v>212</v>
      </c>
      <c r="G3" s="18" t="s">
        <v>213</v>
      </c>
      <c r="H3" s="18" t="s">
        <v>55</v>
      </c>
    </row>
    <row r="4" spans="1:8" ht="70">
      <c r="A4" s="189">
        <v>2</v>
      </c>
      <c r="B4" s="24" t="s">
        <v>185</v>
      </c>
      <c r="C4" s="18" t="s">
        <v>216</v>
      </c>
      <c r="D4" s="18" t="s">
        <v>17</v>
      </c>
      <c r="E4" s="18" t="s">
        <v>217</v>
      </c>
      <c r="F4" s="18" t="s">
        <v>218</v>
      </c>
      <c r="G4" s="18" t="s">
        <v>219</v>
      </c>
      <c r="H4" s="18" t="s">
        <v>55</v>
      </c>
    </row>
    <row r="5" spans="1:8" ht="56">
      <c r="A5" s="190"/>
      <c r="B5" s="24" t="s">
        <v>185</v>
      </c>
      <c r="C5" s="18" t="s">
        <v>186</v>
      </c>
      <c r="D5" s="18" t="s">
        <v>17</v>
      </c>
      <c r="E5" s="18" t="s">
        <v>220</v>
      </c>
      <c r="F5" s="30" t="s">
        <v>221</v>
      </c>
      <c r="G5" s="18" t="s">
        <v>190</v>
      </c>
      <c r="H5" s="18" t="s">
        <v>63</v>
      </c>
    </row>
    <row r="6" spans="1:8" ht="126">
      <c r="A6" s="191"/>
      <c r="B6" s="24" t="s">
        <v>185</v>
      </c>
      <c r="C6" s="18" t="s">
        <v>191</v>
      </c>
      <c r="D6" s="18" t="s">
        <v>17</v>
      </c>
      <c r="E6" s="18" t="s">
        <v>222</v>
      </c>
      <c r="F6" s="18" t="s">
        <v>223</v>
      </c>
      <c r="G6" s="18" t="s">
        <v>190</v>
      </c>
      <c r="H6" s="18" t="s">
        <v>224</v>
      </c>
    </row>
    <row r="7" spans="1:8" ht="56">
      <c r="A7" s="5">
        <v>3</v>
      </c>
      <c r="B7" s="20" t="s">
        <v>16</v>
      </c>
      <c r="C7" s="18" t="s">
        <v>225</v>
      </c>
      <c r="D7" s="18" t="s">
        <v>17</v>
      </c>
      <c r="E7" s="18" t="s">
        <v>226</v>
      </c>
      <c r="F7" s="18" t="s">
        <v>227</v>
      </c>
      <c r="G7" s="18" t="s">
        <v>213</v>
      </c>
      <c r="H7" s="18" t="s">
        <v>55</v>
      </c>
    </row>
    <row r="8" spans="1:8" ht="42">
      <c r="A8" s="5">
        <v>4</v>
      </c>
      <c r="B8" s="32" t="s">
        <v>69</v>
      </c>
      <c r="C8" s="18" t="s">
        <v>225</v>
      </c>
      <c r="D8" s="18" t="s">
        <v>17</v>
      </c>
      <c r="E8" s="18" t="s">
        <v>232</v>
      </c>
      <c r="F8" s="18" t="s">
        <v>227</v>
      </c>
      <c r="G8" s="18" t="s">
        <v>233</v>
      </c>
      <c r="H8" s="18" t="s">
        <v>55</v>
      </c>
    </row>
    <row r="9" spans="1:8" ht="13">
      <c r="A9" s="192" t="s">
        <v>26</v>
      </c>
      <c r="B9" s="182"/>
      <c r="C9" s="182"/>
      <c r="D9" s="182"/>
      <c r="E9" s="183"/>
      <c r="F9" s="193">
        <v>43928</v>
      </c>
      <c r="G9" s="182"/>
      <c r="H9" s="183"/>
    </row>
    <row r="10" spans="1:8" ht="42">
      <c r="A10" s="5">
        <v>1</v>
      </c>
      <c r="B10" s="19" t="s">
        <v>9</v>
      </c>
      <c r="C10" s="25" t="s">
        <v>225</v>
      </c>
      <c r="D10" s="18" t="s">
        <v>17</v>
      </c>
      <c r="E10" s="18" t="s">
        <v>239</v>
      </c>
      <c r="F10" s="18" t="s">
        <v>240</v>
      </c>
      <c r="G10" s="18" t="s">
        <v>241</v>
      </c>
      <c r="H10" s="18" t="s">
        <v>55</v>
      </c>
    </row>
    <row r="11" spans="1:8" ht="42">
      <c r="A11" s="5">
        <v>2</v>
      </c>
      <c r="B11" s="20" t="s">
        <v>20</v>
      </c>
      <c r="C11" s="25" t="s">
        <v>225</v>
      </c>
      <c r="D11" s="18" t="s">
        <v>17</v>
      </c>
      <c r="E11" s="18" t="s">
        <v>242</v>
      </c>
      <c r="F11" s="18" t="s">
        <v>240</v>
      </c>
      <c r="G11" s="18" t="s">
        <v>241</v>
      </c>
      <c r="H11" s="18" t="s">
        <v>55</v>
      </c>
    </row>
    <row r="12" spans="1:8" ht="42">
      <c r="A12" s="5">
        <v>3</v>
      </c>
      <c r="B12" s="20" t="s">
        <v>16</v>
      </c>
      <c r="C12" s="25" t="s">
        <v>225</v>
      </c>
      <c r="D12" s="18" t="s">
        <v>17</v>
      </c>
      <c r="E12" s="18" t="s">
        <v>243</v>
      </c>
      <c r="F12" s="18" t="s">
        <v>240</v>
      </c>
      <c r="G12" s="18" t="s">
        <v>241</v>
      </c>
      <c r="H12" s="18" t="s">
        <v>55</v>
      </c>
    </row>
    <row r="13" spans="1:8" ht="70">
      <c r="A13" s="5">
        <v>4</v>
      </c>
      <c r="B13" s="27" t="s">
        <v>22</v>
      </c>
      <c r="C13" s="25" t="s">
        <v>148</v>
      </c>
      <c r="D13" s="18" t="s">
        <v>17</v>
      </c>
      <c r="E13" s="18" t="s">
        <v>248</v>
      </c>
      <c r="F13" s="18" t="s">
        <v>249</v>
      </c>
      <c r="G13" s="18" t="s">
        <v>252</v>
      </c>
      <c r="H13" s="18" t="s">
        <v>253</v>
      </c>
    </row>
    <row r="14" spans="1:8" ht="28">
      <c r="A14" s="5">
        <v>5</v>
      </c>
      <c r="B14" s="34" t="s">
        <v>31</v>
      </c>
      <c r="C14" s="25" t="s">
        <v>225</v>
      </c>
      <c r="D14" s="18" t="s">
        <v>17</v>
      </c>
      <c r="E14" s="18" t="s">
        <v>259</v>
      </c>
      <c r="F14" s="18" t="s">
        <v>260</v>
      </c>
      <c r="G14" s="18" t="s">
        <v>261</v>
      </c>
      <c r="H14" s="18" t="s">
        <v>63</v>
      </c>
    </row>
    <row r="15" spans="1:8" ht="13">
      <c r="A15" s="192" t="s">
        <v>35</v>
      </c>
      <c r="B15" s="182"/>
      <c r="C15" s="182"/>
      <c r="D15" s="182"/>
      <c r="E15" s="183"/>
      <c r="F15" s="193">
        <v>43929</v>
      </c>
      <c r="G15" s="182"/>
      <c r="H15" s="183"/>
    </row>
    <row r="16" spans="1:8" ht="42">
      <c r="A16" s="5">
        <v>1</v>
      </c>
      <c r="B16" s="20" t="s">
        <v>16</v>
      </c>
      <c r="C16" s="25" t="s">
        <v>225</v>
      </c>
      <c r="D16" s="18" t="s">
        <v>187</v>
      </c>
      <c r="E16" s="18" t="s">
        <v>266</v>
      </c>
      <c r="F16" s="18" t="s">
        <v>240</v>
      </c>
      <c r="G16" s="18" t="s">
        <v>267</v>
      </c>
      <c r="H16" s="18" t="s">
        <v>55</v>
      </c>
    </row>
    <row r="17" spans="1:8" ht="56">
      <c r="A17" s="189">
        <v>2</v>
      </c>
      <c r="B17" s="24" t="s">
        <v>185</v>
      </c>
      <c r="C17" s="25" t="s">
        <v>186</v>
      </c>
      <c r="D17" s="18" t="s">
        <v>187</v>
      </c>
      <c r="E17" s="18" t="s">
        <v>268</v>
      </c>
      <c r="F17" s="30" t="s">
        <v>221</v>
      </c>
      <c r="G17" s="18" t="s">
        <v>270</v>
      </c>
      <c r="H17" s="35"/>
    </row>
    <row r="18" spans="1:8" ht="140">
      <c r="A18" s="190"/>
      <c r="B18" s="24" t="s">
        <v>185</v>
      </c>
      <c r="C18" s="25" t="s">
        <v>191</v>
      </c>
      <c r="D18" s="18" t="s">
        <v>187</v>
      </c>
      <c r="E18" s="18" t="s">
        <v>271</v>
      </c>
      <c r="F18" s="18" t="s">
        <v>272</v>
      </c>
      <c r="G18" s="26" t="s">
        <v>273</v>
      </c>
      <c r="H18" s="18" t="s">
        <v>274</v>
      </c>
    </row>
    <row r="19" spans="1:8" ht="70">
      <c r="A19" s="191"/>
      <c r="B19" s="24" t="s">
        <v>185</v>
      </c>
      <c r="C19" s="25" t="s">
        <v>216</v>
      </c>
      <c r="D19" s="18" t="s">
        <v>187</v>
      </c>
      <c r="E19" s="18" t="s">
        <v>275</v>
      </c>
      <c r="F19" s="18" t="s">
        <v>276</v>
      </c>
      <c r="G19" s="18" t="s">
        <v>270</v>
      </c>
      <c r="H19" s="18" t="s">
        <v>277</v>
      </c>
    </row>
    <row r="20" spans="1:8" ht="42">
      <c r="A20" s="5">
        <v>3</v>
      </c>
      <c r="B20" s="20" t="s">
        <v>20</v>
      </c>
      <c r="C20" s="25" t="s">
        <v>225</v>
      </c>
      <c r="D20" s="18" t="s">
        <v>278</v>
      </c>
      <c r="E20" s="18" t="s">
        <v>279</v>
      </c>
      <c r="F20" s="18" t="s">
        <v>280</v>
      </c>
      <c r="G20" s="18" t="s">
        <v>267</v>
      </c>
      <c r="H20" s="18" t="s">
        <v>281</v>
      </c>
    </row>
    <row r="21" spans="1:8" ht="28">
      <c r="A21" s="5">
        <v>4</v>
      </c>
      <c r="B21" s="19" t="s">
        <v>9</v>
      </c>
      <c r="C21" s="25" t="s">
        <v>225</v>
      </c>
      <c r="D21" s="18" t="s">
        <v>278</v>
      </c>
      <c r="E21" s="18" t="s">
        <v>282</v>
      </c>
      <c r="F21" s="18" t="s">
        <v>240</v>
      </c>
      <c r="G21" s="18" t="s">
        <v>267</v>
      </c>
      <c r="H21" s="18" t="s">
        <v>284</v>
      </c>
    </row>
    <row r="22" spans="1:8" ht="28">
      <c r="A22" s="5">
        <v>5</v>
      </c>
      <c r="B22" s="27" t="s">
        <v>22</v>
      </c>
      <c r="C22" s="25" t="s">
        <v>148</v>
      </c>
      <c r="D22" s="18" t="s">
        <v>278</v>
      </c>
      <c r="E22" s="18" t="s">
        <v>286</v>
      </c>
      <c r="F22" s="18" t="s">
        <v>287</v>
      </c>
      <c r="G22" s="18" t="s">
        <v>176</v>
      </c>
      <c r="H22" s="18" t="s">
        <v>284</v>
      </c>
    </row>
    <row r="23" spans="1:8" ht="13">
      <c r="A23" s="192" t="s">
        <v>51</v>
      </c>
      <c r="B23" s="182"/>
      <c r="C23" s="182"/>
      <c r="D23" s="182"/>
      <c r="E23" s="183"/>
      <c r="F23" s="193">
        <v>43930</v>
      </c>
      <c r="G23" s="182"/>
      <c r="H23" s="183"/>
    </row>
    <row r="24" spans="1:8" ht="70">
      <c r="A24" s="189">
        <v>1</v>
      </c>
      <c r="B24" s="24" t="s">
        <v>185</v>
      </c>
      <c r="C24" s="25" t="s">
        <v>186</v>
      </c>
      <c r="D24" s="18" t="s">
        <v>292</v>
      </c>
      <c r="E24" s="18" t="s">
        <v>293</v>
      </c>
      <c r="F24" s="30" t="s">
        <v>221</v>
      </c>
      <c r="G24" s="18" t="s">
        <v>294</v>
      </c>
      <c r="H24" s="18" t="s">
        <v>295</v>
      </c>
    </row>
    <row r="25" spans="1:8" ht="140">
      <c r="A25" s="190"/>
      <c r="B25" s="24" t="s">
        <v>185</v>
      </c>
      <c r="C25" s="25" t="s">
        <v>191</v>
      </c>
      <c r="D25" s="18" t="s">
        <v>296</v>
      </c>
      <c r="E25" s="18" t="s">
        <v>297</v>
      </c>
      <c r="F25" s="18" t="s">
        <v>299</v>
      </c>
      <c r="G25" s="26" t="s">
        <v>273</v>
      </c>
      <c r="H25" s="18" t="s">
        <v>300</v>
      </c>
    </row>
    <row r="26" spans="1:8" ht="42">
      <c r="A26" s="191"/>
      <c r="B26" s="24" t="s">
        <v>185</v>
      </c>
      <c r="C26" s="25" t="s">
        <v>216</v>
      </c>
      <c r="D26" s="18" t="s">
        <v>296</v>
      </c>
      <c r="E26" s="18" t="s">
        <v>302</v>
      </c>
      <c r="F26" s="18" t="s">
        <v>303</v>
      </c>
      <c r="G26" s="18" t="s">
        <v>304</v>
      </c>
      <c r="H26" s="18" t="s">
        <v>307</v>
      </c>
    </row>
    <row r="27" spans="1:8" ht="42">
      <c r="A27" s="5">
        <v>2</v>
      </c>
      <c r="B27" s="20" t="s">
        <v>16</v>
      </c>
      <c r="C27" s="25" t="s">
        <v>225</v>
      </c>
      <c r="D27" s="18" t="s">
        <v>187</v>
      </c>
      <c r="E27" s="18" t="s">
        <v>310</v>
      </c>
      <c r="F27" s="18" t="s">
        <v>280</v>
      </c>
      <c r="G27" s="18" t="s">
        <v>312</v>
      </c>
      <c r="H27" s="18" t="s">
        <v>55</v>
      </c>
    </row>
    <row r="28" spans="1:8" ht="56">
      <c r="A28" s="5">
        <v>3</v>
      </c>
      <c r="B28" s="20" t="s">
        <v>20</v>
      </c>
      <c r="C28" s="25" t="s">
        <v>225</v>
      </c>
      <c r="D28" s="18" t="s">
        <v>187</v>
      </c>
      <c r="E28" s="18" t="s">
        <v>315</v>
      </c>
      <c r="F28" s="18" t="s">
        <v>280</v>
      </c>
      <c r="G28" s="18" t="s">
        <v>312</v>
      </c>
      <c r="H28" s="18" t="s">
        <v>55</v>
      </c>
    </row>
    <row r="29" spans="1:8" ht="28">
      <c r="A29" s="5">
        <v>4</v>
      </c>
      <c r="B29" s="19" t="s">
        <v>9</v>
      </c>
      <c r="C29" s="25" t="s">
        <v>225</v>
      </c>
      <c r="D29" s="18" t="s">
        <v>187</v>
      </c>
      <c r="E29" s="18" t="s">
        <v>322</v>
      </c>
      <c r="F29" s="18" t="s">
        <v>240</v>
      </c>
      <c r="G29" s="18" t="s">
        <v>312</v>
      </c>
      <c r="H29" s="18" t="s">
        <v>284</v>
      </c>
    </row>
    <row r="30" spans="1:8" ht="28">
      <c r="A30" s="5">
        <v>5</v>
      </c>
      <c r="B30" s="27" t="s">
        <v>22</v>
      </c>
      <c r="C30" s="25" t="s">
        <v>148</v>
      </c>
      <c r="D30" s="18" t="s">
        <v>187</v>
      </c>
      <c r="E30" s="18" t="s">
        <v>326</v>
      </c>
      <c r="F30" s="18" t="s">
        <v>131</v>
      </c>
      <c r="G30" s="18" t="s">
        <v>176</v>
      </c>
      <c r="H30" s="18" t="s">
        <v>327</v>
      </c>
    </row>
    <row r="31" spans="1:8" ht="13">
      <c r="A31" s="192" t="s">
        <v>75</v>
      </c>
      <c r="B31" s="182"/>
      <c r="C31" s="182"/>
      <c r="D31" s="182"/>
      <c r="E31" s="183"/>
      <c r="F31" s="193">
        <v>43931</v>
      </c>
      <c r="G31" s="182"/>
      <c r="H31" s="183"/>
    </row>
    <row r="32" spans="1:8" ht="42">
      <c r="A32" s="5">
        <v>1</v>
      </c>
      <c r="B32" s="34" t="s">
        <v>76</v>
      </c>
      <c r="C32" s="25" t="s">
        <v>225</v>
      </c>
      <c r="D32" s="18" t="s">
        <v>187</v>
      </c>
      <c r="E32" s="18" t="s">
        <v>330</v>
      </c>
      <c r="F32" s="18" t="s">
        <v>280</v>
      </c>
      <c r="G32" s="18" t="s">
        <v>331</v>
      </c>
      <c r="H32" s="18" t="s">
        <v>55</v>
      </c>
    </row>
    <row r="33" spans="1:8" ht="28">
      <c r="A33" s="5">
        <v>2</v>
      </c>
      <c r="B33" s="19" t="s">
        <v>9</v>
      </c>
      <c r="C33" s="25" t="s">
        <v>225</v>
      </c>
      <c r="D33" s="18" t="s">
        <v>187</v>
      </c>
      <c r="E33" s="18" t="s">
        <v>332</v>
      </c>
      <c r="F33" s="18" t="s">
        <v>240</v>
      </c>
      <c r="G33" s="18" t="s">
        <v>331</v>
      </c>
      <c r="H33" s="18" t="s">
        <v>284</v>
      </c>
    </row>
    <row r="34" spans="1:8" ht="28">
      <c r="A34" s="5">
        <v>3</v>
      </c>
      <c r="B34" s="34" t="s">
        <v>31</v>
      </c>
      <c r="C34" s="25" t="s">
        <v>225</v>
      </c>
      <c r="D34" s="18" t="s">
        <v>187</v>
      </c>
      <c r="E34" s="18" t="s">
        <v>334</v>
      </c>
      <c r="F34" s="18" t="s">
        <v>280</v>
      </c>
      <c r="G34" s="18" t="s">
        <v>331</v>
      </c>
      <c r="H34" s="18" t="s">
        <v>284</v>
      </c>
    </row>
    <row r="35" spans="1:8" ht="126">
      <c r="A35" s="5">
        <v>4</v>
      </c>
      <c r="B35" s="23" t="s">
        <v>40</v>
      </c>
      <c r="C35" s="25" t="s">
        <v>105</v>
      </c>
      <c r="D35" s="18" t="s">
        <v>42</v>
      </c>
      <c r="E35" s="18" t="s">
        <v>337</v>
      </c>
      <c r="F35" s="18" t="s">
        <v>45</v>
      </c>
      <c r="G35" s="18" t="s">
        <v>338</v>
      </c>
      <c r="H35" s="18" t="s">
        <v>48</v>
      </c>
    </row>
  </sheetData>
  <mergeCells count="13">
    <mergeCell ref="A15:E15"/>
    <mergeCell ref="F15:H15"/>
    <mergeCell ref="A2:E2"/>
    <mergeCell ref="F2:H2"/>
    <mergeCell ref="A4:A6"/>
    <mergeCell ref="A9:E9"/>
    <mergeCell ref="F9:H9"/>
    <mergeCell ref="A17:A19"/>
    <mergeCell ref="A23:E23"/>
    <mergeCell ref="F23:H23"/>
    <mergeCell ref="A24:A26"/>
    <mergeCell ref="A31:E31"/>
    <mergeCell ref="F31:H31"/>
  </mergeCells>
  <conditionalFormatting sqref="B3:C8 B10:C14 B16:B21 C16:C22 B24:C30 B32:C35">
    <cfRule type="notContainsBlanks" dxfId="32" priority="1">
      <formula>LEN(TRIM(B3))&gt;0</formula>
    </cfRule>
  </conditionalFormatting>
  <conditionalFormatting sqref="G13">
    <cfRule type="notContainsBlanks" dxfId="31" priority="2">
      <formula>LEN(TRIM(G13))&gt;0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G35"/>
  <sheetViews>
    <sheetView workbookViewId="0">
      <selection activeCell="E18" sqref="A1:XFD1048576"/>
    </sheetView>
  </sheetViews>
  <sheetFormatPr baseColWidth="10" defaultColWidth="14.5" defaultRowHeight="13"/>
  <cols>
    <col min="1" max="1" width="16.5" customWidth="1"/>
    <col min="2" max="2" width="16.6640625" customWidth="1"/>
    <col min="3" max="3" width="17.1640625" customWidth="1"/>
    <col min="4" max="4" width="45.33203125" customWidth="1"/>
    <col min="5" max="5" width="44.5" customWidth="1"/>
    <col min="6" max="6" width="16.5" customWidth="1"/>
    <col min="7" max="7" width="23.6640625" customWidth="1"/>
    <col min="8" max="8" width="16.5" customWidth="1"/>
    <col min="9" max="9" width="87" customWidth="1"/>
    <col min="10" max="10" width="16.5" customWidth="1"/>
    <col min="11" max="11" width="87" customWidth="1"/>
    <col min="12" max="12" width="16.5" customWidth="1"/>
    <col min="13" max="13" width="87" customWidth="1"/>
    <col min="14" max="14" width="16.5" customWidth="1"/>
    <col min="15" max="15" width="87" customWidth="1"/>
    <col min="16" max="16" width="16.5" customWidth="1"/>
    <col min="17" max="17" width="87" customWidth="1"/>
    <col min="18" max="18" width="16.5" customWidth="1"/>
    <col min="19" max="19" width="87" customWidth="1"/>
    <col min="20" max="20" width="16.5" customWidth="1"/>
    <col min="21" max="21" width="87" customWidth="1"/>
    <col min="22" max="22" width="16.5" customWidth="1"/>
    <col min="23" max="23" width="87" customWidth="1"/>
    <col min="24" max="24" width="16.5" customWidth="1"/>
    <col min="25" max="25" width="87" customWidth="1"/>
  </cols>
  <sheetData>
    <row r="1" spans="1:7" ht="43">
      <c r="A1" s="5" t="s">
        <v>0</v>
      </c>
      <c r="B1" s="11" t="s">
        <v>1</v>
      </c>
      <c r="C1" s="3" t="s">
        <v>2</v>
      </c>
      <c r="D1" s="3" t="s">
        <v>4</v>
      </c>
      <c r="E1" s="3" t="s">
        <v>5</v>
      </c>
      <c r="F1" s="3" t="s">
        <v>6</v>
      </c>
      <c r="G1" s="3" t="s">
        <v>7</v>
      </c>
    </row>
    <row r="2" spans="1:7">
      <c r="A2" s="181"/>
      <c r="B2" s="182"/>
      <c r="C2" s="182"/>
      <c r="D2" s="183"/>
      <c r="E2" s="184">
        <v>43927</v>
      </c>
      <c r="F2" s="182"/>
      <c r="G2" s="183"/>
    </row>
    <row r="3" spans="1:7" ht="28">
      <c r="A3" s="5">
        <v>1</v>
      </c>
      <c r="B3" s="7" t="s">
        <v>20</v>
      </c>
      <c r="C3" s="3" t="s">
        <v>206</v>
      </c>
      <c r="D3" s="3" t="s">
        <v>207</v>
      </c>
      <c r="E3" s="3" t="s">
        <v>208</v>
      </c>
      <c r="F3" s="28" t="s">
        <v>209</v>
      </c>
      <c r="G3" s="3" t="s">
        <v>214</v>
      </c>
    </row>
    <row r="4" spans="1:7" ht="28">
      <c r="A4" s="5">
        <v>2</v>
      </c>
      <c r="B4" s="7" t="s">
        <v>16</v>
      </c>
      <c r="C4" s="3" t="s">
        <v>206</v>
      </c>
      <c r="D4" s="29" t="s">
        <v>215</v>
      </c>
      <c r="E4" s="3" t="s">
        <v>208</v>
      </c>
      <c r="F4" s="3" t="s">
        <v>209</v>
      </c>
      <c r="G4" s="3" t="s">
        <v>55</v>
      </c>
    </row>
    <row r="5" spans="1:7" ht="30">
      <c r="A5" s="5"/>
      <c r="B5" s="31" t="s">
        <v>185</v>
      </c>
      <c r="C5" s="3" t="s">
        <v>216</v>
      </c>
      <c r="D5" s="3" t="s">
        <v>228</v>
      </c>
      <c r="E5" s="3" t="s">
        <v>229</v>
      </c>
      <c r="F5" s="3" t="s">
        <v>190</v>
      </c>
      <c r="G5" s="3"/>
    </row>
    <row r="6" spans="1:7" ht="42">
      <c r="A6" s="189"/>
      <c r="B6" s="31" t="s">
        <v>185</v>
      </c>
      <c r="C6" s="3" t="s">
        <v>186</v>
      </c>
      <c r="D6" s="3" t="s">
        <v>220</v>
      </c>
      <c r="E6" s="30" t="s">
        <v>221</v>
      </c>
      <c r="F6" s="3" t="s">
        <v>230</v>
      </c>
      <c r="G6" s="3" t="s">
        <v>91</v>
      </c>
    </row>
    <row r="7" spans="1:7" ht="56">
      <c r="A7" s="191"/>
      <c r="B7" s="31" t="s">
        <v>185</v>
      </c>
      <c r="C7" s="3" t="s">
        <v>191</v>
      </c>
      <c r="D7" s="3" t="s">
        <v>222</v>
      </c>
      <c r="E7" s="3" t="s">
        <v>223</v>
      </c>
      <c r="F7" s="3" t="s">
        <v>231</v>
      </c>
      <c r="G7" s="3" t="s">
        <v>224</v>
      </c>
    </row>
    <row r="8" spans="1:7" ht="28">
      <c r="A8" s="5">
        <v>4</v>
      </c>
      <c r="B8" s="10" t="s">
        <v>76</v>
      </c>
      <c r="C8" s="3" t="s">
        <v>234</v>
      </c>
      <c r="D8" s="3" t="s">
        <v>235</v>
      </c>
      <c r="E8" s="3" t="s">
        <v>236</v>
      </c>
      <c r="F8" s="3" t="s">
        <v>209</v>
      </c>
      <c r="G8" s="3" t="s">
        <v>237</v>
      </c>
    </row>
    <row r="9" spans="1:7">
      <c r="A9" s="181" t="s">
        <v>26</v>
      </c>
      <c r="B9" s="182"/>
      <c r="C9" s="182"/>
      <c r="D9" s="183"/>
      <c r="E9" s="184">
        <v>43928</v>
      </c>
      <c r="F9" s="182"/>
      <c r="G9" s="183"/>
    </row>
    <row r="10" spans="1:7" ht="29">
      <c r="A10" s="5">
        <v>1</v>
      </c>
      <c r="B10" s="6" t="s">
        <v>9</v>
      </c>
      <c r="C10" s="9" t="s">
        <v>206</v>
      </c>
      <c r="D10" s="3" t="s">
        <v>244</v>
      </c>
      <c r="E10" s="3" t="s">
        <v>245</v>
      </c>
      <c r="F10" s="3" t="s">
        <v>246</v>
      </c>
      <c r="G10" s="3" t="s">
        <v>247</v>
      </c>
    </row>
    <row r="11" spans="1:7" ht="16">
      <c r="A11" s="5">
        <v>2</v>
      </c>
      <c r="B11" s="7" t="s">
        <v>20</v>
      </c>
      <c r="C11" s="9" t="s">
        <v>206</v>
      </c>
      <c r="D11" s="3" t="s">
        <v>250</v>
      </c>
      <c r="E11" s="3" t="s">
        <v>251</v>
      </c>
      <c r="F11" s="3" t="s">
        <v>209</v>
      </c>
      <c r="G11" s="3" t="s">
        <v>237</v>
      </c>
    </row>
    <row r="12" spans="1:7" ht="16">
      <c r="A12" s="5">
        <v>3</v>
      </c>
      <c r="B12" s="7" t="s">
        <v>16</v>
      </c>
      <c r="C12" s="9" t="s">
        <v>206</v>
      </c>
      <c r="D12" s="3" t="s">
        <v>254</v>
      </c>
      <c r="E12" s="3" t="s">
        <v>251</v>
      </c>
      <c r="F12" s="3" t="s">
        <v>209</v>
      </c>
      <c r="G12" s="3" t="s">
        <v>237</v>
      </c>
    </row>
    <row r="13" spans="1:7" ht="29">
      <c r="A13" s="5">
        <v>4</v>
      </c>
      <c r="B13" s="8" t="s">
        <v>22</v>
      </c>
      <c r="C13" s="9" t="s">
        <v>255</v>
      </c>
      <c r="D13" s="3" t="s">
        <v>256</v>
      </c>
      <c r="E13" s="3" t="s">
        <v>257</v>
      </c>
      <c r="F13" s="3" t="s">
        <v>258</v>
      </c>
      <c r="G13" s="3" t="s">
        <v>63</v>
      </c>
    </row>
    <row r="14" spans="1:7" ht="16">
      <c r="A14" s="5">
        <v>5</v>
      </c>
      <c r="B14" s="10" t="s">
        <v>31</v>
      </c>
      <c r="C14" s="9" t="s">
        <v>206</v>
      </c>
      <c r="D14" s="3" t="s">
        <v>262</v>
      </c>
      <c r="E14" s="3" t="s">
        <v>264</v>
      </c>
      <c r="F14" s="3" t="s">
        <v>54</v>
      </c>
      <c r="G14" s="3" t="s">
        <v>63</v>
      </c>
    </row>
    <row r="15" spans="1:7">
      <c r="A15" s="181" t="s">
        <v>35</v>
      </c>
      <c r="B15" s="182"/>
      <c r="C15" s="182"/>
      <c r="D15" s="183"/>
      <c r="E15" s="184">
        <v>43929</v>
      </c>
      <c r="F15" s="182"/>
      <c r="G15" s="183"/>
    </row>
    <row r="16" spans="1:7" ht="29">
      <c r="A16" s="5">
        <v>1</v>
      </c>
      <c r="B16" s="13" t="s">
        <v>69</v>
      </c>
      <c r="C16" s="9" t="s">
        <v>206</v>
      </c>
      <c r="D16" s="37" t="str">
        <f>HYPERLINK("https://infourok.ru/prezentaciya-po-izobrazitelnomu-iskusstvu-zamok-snezhnoy-korolevi-klass-855718.html","https://infourok.ru/prezentaciya-po-izobrazitelnomu-iskusstvu-zamok-snezhnoy-korolevi-klass-855718.html")</f>
        <v>https://infourok.ru/prezentaciya-po-izobrazitelnomu-iskusstvu-zamok-snezhnoy-korolevi-klass-855718.html</v>
      </c>
      <c r="E16" s="3" t="s">
        <v>264</v>
      </c>
      <c r="F16" s="3" t="s">
        <v>54</v>
      </c>
      <c r="G16" s="3" t="s">
        <v>298</v>
      </c>
    </row>
    <row r="17" spans="1:7" ht="29">
      <c r="A17" s="5">
        <v>2</v>
      </c>
      <c r="B17" s="7" t="s">
        <v>20</v>
      </c>
      <c r="C17" s="9" t="s">
        <v>206</v>
      </c>
      <c r="D17" s="3" t="s">
        <v>301</v>
      </c>
      <c r="E17" s="3" t="s">
        <v>208</v>
      </c>
      <c r="F17" s="3" t="s">
        <v>209</v>
      </c>
      <c r="G17" s="3" t="s">
        <v>306</v>
      </c>
    </row>
    <row r="18" spans="1:7" ht="29">
      <c r="A18" s="5">
        <v>3</v>
      </c>
      <c r="B18" s="7" t="s">
        <v>16</v>
      </c>
      <c r="C18" s="9" t="s">
        <v>308</v>
      </c>
      <c r="D18" s="3" t="s">
        <v>309</v>
      </c>
      <c r="E18" s="3" t="s">
        <v>208</v>
      </c>
      <c r="F18" s="3" t="s">
        <v>209</v>
      </c>
      <c r="G18" s="3" t="s">
        <v>313</v>
      </c>
    </row>
    <row r="19" spans="1:7" ht="29">
      <c r="A19" s="5">
        <v>4</v>
      </c>
      <c r="B19" s="6" t="s">
        <v>9</v>
      </c>
      <c r="C19" s="9" t="s">
        <v>308</v>
      </c>
      <c r="D19" s="3" t="s">
        <v>314</v>
      </c>
      <c r="E19" s="3" t="s">
        <v>316</v>
      </c>
      <c r="F19" s="3" t="s">
        <v>246</v>
      </c>
      <c r="G19" s="3" t="s">
        <v>247</v>
      </c>
    </row>
    <row r="20" spans="1:7" ht="127">
      <c r="A20" s="5">
        <v>5</v>
      </c>
      <c r="B20" s="12" t="s">
        <v>40</v>
      </c>
      <c r="C20" s="9" t="s">
        <v>105</v>
      </c>
      <c r="D20" s="3" t="s">
        <v>323</v>
      </c>
      <c r="E20" s="3" t="s">
        <v>324</v>
      </c>
      <c r="F20" s="3" t="s">
        <v>46</v>
      </c>
      <c r="G20" s="3" t="s">
        <v>48</v>
      </c>
    </row>
    <row r="21" spans="1:7">
      <c r="A21" s="181" t="s">
        <v>51</v>
      </c>
      <c r="B21" s="182"/>
      <c r="C21" s="182"/>
      <c r="D21" s="183"/>
      <c r="E21" s="184">
        <v>43930</v>
      </c>
      <c r="F21" s="182"/>
      <c r="G21" s="183"/>
    </row>
    <row r="22" spans="1:7" ht="29">
      <c r="A22" s="5">
        <v>1</v>
      </c>
      <c r="B22" s="7" t="s">
        <v>16</v>
      </c>
      <c r="C22" s="9" t="s">
        <v>206</v>
      </c>
      <c r="D22" s="3" t="s">
        <v>328</v>
      </c>
      <c r="E22" s="3" t="s">
        <v>251</v>
      </c>
      <c r="F22" s="3" t="s">
        <v>209</v>
      </c>
      <c r="G22" s="3" t="s">
        <v>329</v>
      </c>
    </row>
    <row r="23" spans="1:7" ht="30">
      <c r="A23" s="189">
        <v>2</v>
      </c>
      <c r="B23" s="31" t="s">
        <v>185</v>
      </c>
      <c r="C23" s="9" t="s">
        <v>186</v>
      </c>
      <c r="D23" s="3" t="s">
        <v>333</v>
      </c>
      <c r="E23" s="30" t="s">
        <v>221</v>
      </c>
      <c r="F23" s="3" t="s">
        <v>270</v>
      </c>
      <c r="G23" s="3" t="s">
        <v>295</v>
      </c>
    </row>
    <row r="24" spans="1:7" ht="113">
      <c r="A24" s="190"/>
      <c r="B24" s="31" t="s">
        <v>185</v>
      </c>
      <c r="C24" s="9" t="s">
        <v>191</v>
      </c>
      <c r="D24" s="3" t="s">
        <v>271</v>
      </c>
      <c r="E24" s="3" t="s">
        <v>335</v>
      </c>
      <c r="F24" s="40" t="s">
        <v>273</v>
      </c>
      <c r="G24" s="3" t="s">
        <v>339</v>
      </c>
    </row>
    <row r="25" spans="1:7" ht="43">
      <c r="A25" s="191"/>
      <c r="B25" s="31" t="s">
        <v>185</v>
      </c>
      <c r="C25" s="9" t="s">
        <v>216</v>
      </c>
      <c r="D25" s="3" t="s">
        <v>340</v>
      </c>
      <c r="E25" s="3" t="s">
        <v>303</v>
      </c>
      <c r="F25" s="3" t="s">
        <v>341</v>
      </c>
      <c r="G25" s="3" t="s">
        <v>277</v>
      </c>
    </row>
    <row r="26" spans="1:7" ht="16">
      <c r="A26" s="5">
        <v>3</v>
      </c>
      <c r="B26" s="7" t="s">
        <v>20</v>
      </c>
      <c r="C26" s="9" t="s">
        <v>342</v>
      </c>
      <c r="D26" s="3" t="s">
        <v>343</v>
      </c>
      <c r="E26" s="3" t="s">
        <v>344</v>
      </c>
      <c r="F26" s="41">
        <v>43924</v>
      </c>
      <c r="G26" s="3" t="s">
        <v>237</v>
      </c>
    </row>
    <row r="27" spans="1:7" ht="29">
      <c r="A27" s="5">
        <v>4</v>
      </c>
      <c r="B27" s="6" t="s">
        <v>9</v>
      </c>
      <c r="C27" s="9" t="s">
        <v>342</v>
      </c>
      <c r="D27" s="3" t="s">
        <v>347</v>
      </c>
      <c r="E27" s="3" t="s">
        <v>348</v>
      </c>
      <c r="F27" s="3" t="s">
        <v>246</v>
      </c>
      <c r="G27" s="3" t="s">
        <v>349</v>
      </c>
    </row>
    <row r="28" spans="1:7" ht="29">
      <c r="A28" s="5">
        <v>5</v>
      </c>
      <c r="B28" s="8" t="s">
        <v>22</v>
      </c>
      <c r="C28" s="9" t="s">
        <v>255</v>
      </c>
      <c r="D28" s="3" t="s">
        <v>350</v>
      </c>
      <c r="E28" s="3" t="s">
        <v>351</v>
      </c>
      <c r="F28" s="3" t="s">
        <v>352</v>
      </c>
      <c r="G28" s="3" t="s">
        <v>63</v>
      </c>
    </row>
    <row r="29" spans="1:7">
      <c r="A29" s="181" t="s">
        <v>75</v>
      </c>
      <c r="B29" s="182"/>
      <c r="C29" s="182"/>
      <c r="D29" s="183"/>
      <c r="E29" s="184">
        <v>43931</v>
      </c>
      <c r="F29" s="182"/>
      <c r="G29" s="183"/>
    </row>
    <row r="30" spans="1:7" ht="16">
      <c r="A30" s="5">
        <v>1</v>
      </c>
      <c r="B30" s="8" t="s">
        <v>22</v>
      </c>
      <c r="C30" s="9" t="s">
        <v>255</v>
      </c>
      <c r="D30" s="3" t="s">
        <v>358</v>
      </c>
      <c r="E30" s="3" t="s">
        <v>359</v>
      </c>
      <c r="F30" s="41">
        <v>43935</v>
      </c>
      <c r="G30" s="3" t="s">
        <v>63</v>
      </c>
    </row>
    <row r="31" spans="1:7" ht="16">
      <c r="A31" s="5">
        <v>2</v>
      </c>
      <c r="B31" s="6" t="s">
        <v>9</v>
      </c>
      <c r="C31" s="9" t="s">
        <v>308</v>
      </c>
      <c r="D31" s="3" t="s">
        <v>361</v>
      </c>
      <c r="E31" s="3" t="s">
        <v>362</v>
      </c>
      <c r="F31" s="3" t="s">
        <v>209</v>
      </c>
      <c r="G31" s="3" t="s">
        <v>195</v>
      </c>
    </row>
    <row r="32" spans="1:7" ht="57">
      <c r="A32" s="189">
        <v>3</v>
      </c>
      <c r="B32" s="31" t="s">
        <v>185</v>
      </c>
      <c r="C32" s="9" t="s">
        <v>186</v>
      </c>
      <c r="D32" s="3" t="s">
        <v>293</v>
      </c>
      <c r="E32" s="30" t="s">
        <v>221</v>
      </c>
      <c r="F32" s="3" t="s">
        <v>294</v>
      </c>
      <c r="G32" s="3" t="s">
        <v>295</v>
      </c>
    </row>
    <row r="33" spans="1:7" ht="113">
      <c r="A33" s="190"/>
      <c r="B33" s="31" t="s">
        <v>185</v>
      </c>
      <c r="C33" s="9" t="s">
        <v>191</v>
      </c>
      <c r="D33" s="3" t="s">
        <v>297</v>
      </c>
      <c r="E33" s="3" t="s">
        <v>364</v>
      </c>
      <c r="F33" s="40" t="s">
        <v>365</v>
      </c>
      <c r="G33" s="3" t="s">
        <v>300</v>
      </c>
    </row>
    <row r="34" spans="1:7" ht="30">
      <c r="A34" s="191"/>
      <c r="B34" s="31" t="s">
        <v>185</v>
      </c>
      <c r="C34" s="9" t="s">
        <v>216</v>
      </c>
      <c r="D34" s="3" t="s">
        <v>366</v>
      </c>
      <c r="E34" s="3" t="s">
        <v>198</v>
      </c>
      <c r="F34" s="3" t="s">
        <v>367</v>
      </c>
      <c r="G34" s="3" t="s">
        <v>295</v>
      </c>
    </row>
    <row r="35" spans="1:7" ht="43">
      <c r="A35" s="5">
        <v>4</v>
      </c>
      <c r="B35" s="10" t="s">
        <v>31</v>
      </c>
      <c r="C35" s="9" t="s">
        <v>206</v>
      </c>
      <c r="D35" s="3" t="s">
        <v>368</v>
      </c>
      <c r="E35" s="3" t="s">
        <v>369</v>
      </c>
      <c r="F35" s="3" t="s">
        <v>370</v>
      </c>
      <c r="G35" s="3" t="s">
        <v>371</v>
      </c>
    </row>
  </sheetData>
  <mergeCells count="13">
    <mergeCell ref="A32:A34"/>
    <mergeCell ref="A2:D2"/>
    <mergeCell ref="E2:G2"/>
    <mergeCell ref="A6:A7"/>
    <mergeCell ref="A9:D9"/>
    <mergeCell ref="E9:G9"/>
    <mergeCell ref="A15:D15"/>
    <mergeCell ref="E15:G15"/>
    <mergeCell ref="A21:D21"/>
    <mergeCell ref="E21:G21"/>
    <mergeCell ref="A23:A25"/>
    <mergeCell ref="A29:D29"/>
    <mergeCell ref="E29:G29"/>
  </mergeCells>
  <conditionalFormatting sqref="B3:C8 B10:C14 B16:B19 C16:C20 B22:C28 B30:C35">
    <cfRule type="notContainsBlanks" dxfId="30" priority="1">
      <formula>LEN(TRIM(B3))&gt;0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H35"/>
  <sheetViews>
    <sheetView workbookViewId="0">
      <selection activeCell="E5" sqref="E5"/>
    </sheetView>
  </sheetViews>
  <sheetFormatPr baseColWidth="10" defaultColWidth="14.5" defaultRowHeight="13"/>
  <cols>
    <col min="1" max="1" width="16.5" customWidth="1"/>
    <col min="2" max="2" width="16.6640625" customWidth="1"/>
    <col min="3" max="3" width="15.5" customWidth="1"/>
    <col min="4" max="4" width="18.33203125" customWidth="1"/>
    <col min="5" max="5" width="46.33203125" customWidth="1"/>
    <col min="6" max="6" width="21.33203125" customWidth="1"/>
    <col min="7" max="7" width="16.5" customWidth="1"/>
    <col min="8" max="8" width="19.1640625" customWidth="1"/>
    <col min="9" max="9" width="16.5" customWidth="1"/>
    <col min="10" max="10" width="87" customWidth="1"/>
    <col min="11" max="11" width="16.5" customWidth="1"/>
    <col min="12" max="12" width="87" customWidth="1"/>
    <col min="13" max="13" width="16.5" customWidth="1"/>
    <col min="14" max="14" width="87" customWidth="1"/>
    <col min="15" max="15" width="16.5" customWidth="1"/>
    <col min="16" max="16" width="87" customWidth="1"/>
    <col min="17" max="17" width="16.5" customWidth="1"/>
    <col min="18" max="18" width="87" customWidth="1"/>
    <col min="19" max="19" width="16.5" customWidth="1"/>
    <col min="20" max="20" width="87" customWidth="1"/>
    <col min="21" max="21" width="16.5" customWidth="1"/>
    <col min="22" max="22" width="87" customWidth="1"/>
    <col min="23" max="23" width="16.5" customWidth="1"/>
    <col min="24" max="24" width="87" customWidth="1"/>
    <col min="25" max="25" width="16.5" customWidth="1"/>
    <col min="26" max="26" width="87" customWidth="1"/>
  </cols>
  <sheetData>
    <row r="1" spans="1:8" ht="43">
      <c r="A1" s="5" t="s">
        <v>0</v>
      </c>
      <c r="B1" s="11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>
      <c r="A2" s="181" t="s">
        <v>8</v>
      </c>
      <c r="B2" s="182"/>
      <c r="C2" s="182"/>
      <c r="D2" s="182"/>
      <c r="E2" s="183"/>
      <c r="F2" s="184">
        <v>43927</v>
      </c>
      <c r="G2" s="182"/>
      <c r="H2" s="183"/>
    </row>
    <row r="3" spans="1:8" ht="42">
      <c r="A3" s="189">
        <v>1</v>
      </c>
      <c r="B3" s="31" t="s">
        <v>185</v>
      </c>
      <c r="C3" s="3" t="s">
        <v>216</v>
      </c>
      <c r="D3" s="3" t="s">
        <v>278</v>
      </c>
      <c r="E3" s="3" t="s">
        <v>388</v>
      </c>
      <c r="F3" s="3" t="s">
        <v>389</v>
      </c>
      <c r="G3" s="3" t="s">
        <v>390</v>
      </c>
      <c r="H3" s="3" t="s">
        <v>391</v>
      </c>
    </row>
    <row r="4" spans="1:8" ht="42">
      <c r="A4" s="190"/>
      <c r="B4" s="31" t="s">
        <v>185</v>
      </c>
      <c r="C4" s="3" t="s">
        <v>186</v>
      </c>
      <c r="D4" s="3" t="s">
        <v>375</v>
      </c>
      <c r="E4" s="3" t="s">
        <v>392</v>
      </c>
      <c r="F4" s="42" t="s">
        <v>221</v>
      </c>
      <c r="G4" s="3" t="s">
        <v>190</v>
      </c>
      <c r="H4" s="3" t="s">
        <v>91</v>
      </c>
    </row>
    <row r="5" spans="1:8" ht="84">
      <c r="A5" s="191"/>
      <c r="B5" s="31" t="s">
        <v>185</v>
      </c>
      <c r="C5" s="3" t="s">
        <v>191</v>
      </c>
      <c r="D5" s="3" t="s">
        <v>296</v>
      </c>
      <c r="E5" s="43" t="s">
        <v>393</v>
      </c>
      <c r="F5" s="3" t="s">
        <v>394</v>
      </c>
      <c r="G5" s="3" t="s">
        <v>190</v>
      </c>
      <c r="H5" s="3" t="s">
        <v>224</v>
      </c>
    </row>
    <row r="6" spans="1:8" ht="42">
      <c r="A6" s="5">
        <v>2</v>
      </c>
      <c r="B6" s="7" t="s">
        <v>20</v>
      </c>
      <c r="C6" s="3" t="s">
        <v>398</v>
      </c>
      <c r="D6" s="3" t="s">
        <v>17</v>
      </c>
      <c r="E6" s="3" t="s">
        <v>400</v>
      </c>
      <c r="F6" s="3" t="s">
        <v>401</v>
      </c>
      <c r="G6" s="3" t="s">
        <v>209</v>
      </c>
      <c r="H6" s="3" t="s">
        <v>55</v>
      </c>
    </row>
    <row r="7" spans="1:8" ht="42">
      <c r="A7" s="5">
        <v>3</v>
      </c>
      <c r="B7" s="7" t="s">
        <v>16</v>
      </c>
      <c r="C7" s="3" t="s">
        <v>398</v>
      </c>
      <c r="D7" s="3" t="s">
        <v>17</v>
      </c>
      <c r="E7" s="3" t="s">
        <v>405</v>
      </c>
      <c r="F7" s="3" t="s">
        <v>406</v>
      </c>
      <c r="G7" s="3" t="s">
        <v>407</v>
      </c>
      <c r="H7" s="3" t="s">
        <v>55</v>
      </c>
    </row>
    <row r="8" spans="1:8" ht="42">
      <c r="A8" s="5">
        <v>4</v>
      </c>
      <c r="B8" s="10" t="s">
        <v>76</v>
      </c>
      <c r="C8" s="3" t="s">
        <v>398</v>
      </c>
      <c r="D8" s="3" t="s">
        <v>17</v>
      </c>
      <c r="E8" s="3" t="s">
        <v>408</v>
      </c>
      <c r="F8" s="3" t="s">
        <v>182</v>
      </c>
      <c r="G8" s="3" t="s">
        <v>409</v>
      </c>
      <c r="H8" s="3" t="s">
        <v>410</v>
      </c>
    </row>
    <row r="9" spans="1:8">
      <c r="A9" s="181" t="s">
        <v>26</v>
      </c>
      <c r="B9" s="182"/>
      <c r="C9" s="182"/>
      <c r="D9" s="182"/>
      <c r="E9" s="183"/>
      <c r="F9" s="184">
        <v>43928</v>
      </c>
      <c r="G9" s="182"/>
      <c r="H9" s="183"/>
    </row>
    <row r="10" spans="1:8" ht="29">
      <c r="A10" s="5">
        <v>1</v>
      </c>
      <c r="B10" s="7" t="s">
        <v>20</v>
      </c>
      <c r="C10" s="9" t="s">
        <v>398</v>
      </c>
      <c r="D10" s="3" t="s">
        <v>417</v>
      </c>
      <c r="E10" s="3" t="s">
        <v>418</v>
      </c>
      <c r="F10" s="3" t="s">
        <v>303</v>
      </c>
      <c r="G10" s="3" t="s">
        <v>209</v>
      </c>
      <c r="H10" s="3" t="s">
        <v>419</v>
      </c>
    </row>
    <row r="11" spans="1:8" ht="42">
      <c r="A11" s="189">
        <v>2</v>
      </c>
      <c r="B11" s="31" t="s">
        <v>185</v>
      </c>
      <c r="C11" s="9" t="s">
        <v>186</v>
      </c>
      <c r="D11" s="3" t="s">
        <v>187</v>
      </c>
      <c r="E11" s="3" t="s">
        <v>424</v>
      </c>
      <c r="F11" s="30" t="s">
        <v>221</v>
      </c>
      <c r="G11" s="3" t="s">
        <v>425</v>
      </c>
      <c r="H11" s="3" t="s">
        <v>295</v>
      </c>
    </row>
    <row r="12" spans="1:8" ht="113">
      <c r="A12" s="190"/>
      <c r="B12" s="31" t="s">
        <v>185</v>
      </c>
      <c r="C12" s="9" t="s">
        <v>191</v>
      </c>
      <c r="D12" s="3" t="s">
        <v>187</v>
      </c>
      <c r="E12" s="3" t="s">
        <v>271</v>
      </c>
      <c r="F12" s="3" t="s">
        <v>426</v>
      </c>
      <c r="G12" s="40" t="s">
        <v>194</v>
      </c>
      <c r="H12" s="3" t="s">
        <v>427</v>
      </c>
    </row>
    <row r="13" spans="1:8" ht="43">
      <c r="A13" s="191"/>
      <c r="B13" s="31" t="s">
        <v>185</v>
      </c>
      <c r="C13" s="9" t="s">
        <v>216</v>
      </c>
      <c r="D13" s="3" t="s">
        <v>187</v>
      </c>
      <c r="E13" s="3" t="s">
        <v>340</v>
      </c>
      <c r="F13" s="3" t="s">
        <v>303</v>
      </c>
      <c r="G13" s="3" t="s">
        <v>425</v>
      </c>
      <c r="H13" s="3" t="s">
        <v>295</v>
      </c>
    </row>
    <row r="14" spans="1:8" ht="29">
      <c r="A14" s="5">
        <v>3</v>
      </c>
      <c r="B14" s="7" t="s">
        <v>16</v>
      </c>
      <c r="C14" s="9" t="s">
        <v>398</v>
      </c>
      <c r="D14" s="3" t="s">
        <v>125</v>
      </c>
      <c r="E14" s="3" t="s">
        <v>428</v>
      </c>
      <c r="F14" s="3" t="s">
        <v>429</v>
      </c>
      <c r="G14" s="3" t="s">
        <v>430</v>
      </c>
      <c r="H14" s="3" t="s">
        <v>63</v>
      </c>
    </row>
    <row r="15" spans="1:8" ht="43">
      <c r="A15" s="5">
        <v>4</v>
      </c>
      <c r="B15" s="8" t="s">
        <v>22</v>
      </c>
      <c r="C15" s="9" t="s">
        <v>58</v>
      </c>
      <c r="D15" s="3" t="s">
        <v>187</v>
      </c>
      <c r="E15" s="3" t="s">
        <v>435</v>
      </c>
      <c r="F15" s="3" t="s">
        <v>60</v>
      </c>
      <c r="G15" s="3" t="s">
        <v>86</v>
      </c>
      <c r="H15" s="3" t="s">
        <v>63</v>
      </c>
    </row>
    <row r="16" spans="1:8" ht="29">
      <c r="A16" s="5">
        <v>5</v>
      </c>
      <c r="B16" s="6" t="s">
        <v>9</v>
      </c>
      <c r="C16" s="9" t="s">
        <v>398</v>
      </c>
      <c r="D16" s="3" t="s">
        <v>187</v>
      </c>
      <c r="E16" s="3" t="s">
        <v>438</v>
      </c>
      <c r="F16" s="3" t="s">
        <v>439</v>
      </c>
      <c r="G16" s="3" t="s">
        <v>440</v>
      </c>
      <c r="H16" s="3" t="s">
        <v>63</v>
      </c>
    </row>
    <row r="17" spans="1:8">
      <c r="A17" s="181" t="s">
        <v>35</v>
      </c>
      <c r="B17" s="182"/>
      <c r="C17" s="182"/>
      <c r="D17" s="182"/>
      <c r="E17" s="183"/>
      <c r="F17" s="184">
        <v>43929</v>
      </c>
      <c r="G17" s="182"/>
      <c r="H17" s="183"/>
    </row>
    <row r="18" spans="1:8" ht="127">
      <c r="A18" s="5">
        <v>1</v>
      </c>
      <c r="B18" s="12" t="s">
        <v>40</v>
      </c>
      <c r="C18" s="9" t="s">
        <v>105</v>
      </c>
      <c r="D18" s="3" t="s">
        <v>42</v>
      </c>
      <c r="E18" s="3" t="s">
        <v>446</v>
      </c>
      <c r="F18" s="3" t="s">
        <v>45</v>
      </c>
      <c r="G18" s="3" t="s">
        <v>449</v>
      </c>
      <c r="H18" s="3" t="s">
        <v>48</v>
      </c>
    </row>
    <row r="19" spans="1:8" ht="29">
      <c r="A19" s="5">
        <v>2</v>
      </c>
      <c r="B19" s="7" t="s">
        <v>16</v>
      </c>
      <c r="C19" s="9" t="s">
        <v>455</v>
      </c>
      <c r="D19" s="3" t="s">
        <v>187</v>
      </c>
      <c r="E19" s="3" t="s">
        <v>456</v>
      </c>
      <c r="F19" s="3" t="s">
        <v>457</v>
      </c>
      <c r="G19" s="3" t="s">
        <v>458</v>
      </c>
      <c r="H19" s="3" t="s">
        <v>459</v>
      </c>
    </row>
    <row r="20" spans="1:8" ht="29">
      <c r="A20" s="5">
        <v>3</v>
      </c>
      <c r="B20" s="7" t="s">
        <v>20</v>
      </c>
      <c r="C20" s="9" t="s">
        <v>455</v>
      </c>
      <c r="D20" s="3" t="s">
        <v>187</v>
      </c>
      <c r="E20" s="3" t="s">
        <v>456</v>
      </c>
      <c r="F20" s="3" t="s">
        <v>460</v>
      </c>
      <c r="G20" s="3" t="s">
        <v>209</v>
      </c>
      <c r="H20" s="3" t="s">
        <v>461</v>
      </c>
    </row>
    <row r="21" spans="1:8" ht="43">
      <c r="A21" s="5">
        <v>4</v>
      </c>
      <c r="B21" s="6" t="s">
        <v>9</v>
      </c>
      <c r="C21" s="9" t="s">
        <v>455</v>
      </c>
      <c r="D21" s="3" t="s">
        <v>417</v>
      </c>
      <c r="E21" s="3" t="s">
        <v>456</v>
      </c>
      <c r="F21" s="3" t="s">
        <v>462</v>
      </c>
      <c r="G21" s="3" t="s">
        <v>463</v>
      </c>
      <c r="H21" s="3" t="s">
        <v>464</v>
      </c>
    </row>
    <row r="22" spans="1:8" ht="29">
      <c r="A22" s="5">
        <v>5</v>
      </c>
      <c r="B22" s="10" t="s">
        <v>31</v>
      </c>
      <c r="C22" s="9" t="s">
        <v>455</v>
      </c>
      <c r="D22" s="3" t="s">
        <v>417</v>
      </c>
      <c r="E22" s="3" t="s">
        <v>456</v>
      </c>
      <c r="F22" s="3" t="s">
        <v>465</v>
      </c>
      <c r="G22" s="3" t="s">
        <v>466</v>
      </c>
      <c r="H22" s="3" t="s">
        <v>419</v>
      </c>
    </row>
    <row r="23" spans="1:8">
      <c r="A23" s="181" t="s">
        <v>51</v>
      </c>
      <c r="B23" s="182"/>
      <c r="C23" s="182"/>
      <c r="D23" s="182"/>
      <c r="E23" s="183"/>
      <c r="F23" s="184">
        <v>43930</v>
      </c>
      <c r="G23" s="182"/>
      <c r="H23" s="183"/>
    </row>
    <row r="24" spans="1:8" ht="29">
      <c r="A24" s="5">
        <v>1</v>
      </c>
      <c r="B24" s="7" t="s">
        <v>16</v>
      </c>
      <c r="C24" s="9" t="s">
        <v>455</v>
      </c>
      <c r="D24" s="3" t="s">
        <v>187</v>
      </c>
      <c r="E24" s="3" t="s">
        <v>456</v>
      </c>
      <c r="F24" s="3" t="s">
        <v>476</v>
      </c>
      <c r="G24" s="3" t="s">
        <v>478</v>
      </c>
      <c r="H24" s="3" t="s">
        <v>419</v>
      </c>
    </row>
    <row r="25" spans="1:8" ht="29">
      <c r="A25" s="5">
        <v>2</v>
      </c>
      <c r="B25" s="7" t="s">
        <v>20</v>
      </c>
      <c r="C25" s="9" t="s">
        <v>455</v>
      </c>
      <c r="D25" s="3" t="s">
        <v>417</v>
      </c>
      <c r="E25" s="3" t="s">
        <v>481</v>
      </c>
      <c r="F25" s="3" t="s">
        <v>482</v>
      </c>
      <c r="G25" s="3" t="s">
        <v>483</v>
      </c>
      <c r="H25" s="3" t="s">
        <v>419</v>
      </c>
    </row>
    <row r="26" spans="1:8" ht="56">
      <c r="A26" s="189">
        <v>3</v>
      </c>
      <c r="B26" s="31" t="s">
        <v>185</v>
      </c>
      <c r="C26" s="9" t="s">
        <v>186</v>
      </c>
      <c r="D26" s="3" t="s">
        <v>187</v>
      </c>
      <c r="E26" s="30" t="s">
        <v>293</v>
      </c>
      <c r="F26" s="30" t="s">
        <v>221</v>
      </c>
      <c r="G26" s="3" t="s">
        <v>294</v>
      </c>
      <c r="H26" s="3" t="s">
        <v>295</v>
      </c>
    </row>
    <row r="27" spans="1:8" ht="113">
      <c r="A27" s="190"/>
      <c r="B27" s="31" t="s">
        <v>185</v>
      </c>
      <c r="C27" s="9" t="s">
        <v>191</v>
      </c>
      <c r="D27" s="3" t="s">
        <v>187</v>
      </c>
      <c r="E27" s="3" t="s">
        <v>297</v>
      </c>
      <c r="F27" s="3" t="s">
        <v>485</v>
      </c>
      <c r="G27" s="3" t="s">
        <v>486</v>
      </c>
      <c r="H27" s="3" t="s">
        <v>300</v>
      </c>
    </row>
    <row r="28" spans="1:8" ht="30">
      <c r="A28" s="191"/>
      <c r="B28" s="31" t="s">
        <v>185</v>
      </c>
      <c r="C28" s="9" t="s">
        <v>216</v>
      </c>
      <c r="D28" s="3" t="s">
        <v>187</v>
      </c>
      <c r="E28" s="3" t="s">
        <v>366</v>
      </c>
      <c r="F28" s="3" t="s">
        <v>198</v>
      </c>
      <c r="G28" s="3" t="s">
        <v>294</v>
      </c>
      <c r="H28" s="3" t="s">
        <v>295</v>
      </c>
    </row>
    <row r="29" spans="1:8" ht="29">
      <c r="A29" s="5">
        <v>4</v>
      </c>
      <c r="B29" s="6" t="s">
        <v>9</v>
      </c>
      <c r="C29" s="9" t="s">
        <v>398</v>
      </c>
      <c r="D29" s="3" t="s">
        <v>187</v>
      </c>
      <c r="E29" s="3" t="s">
        <v>490</v>
      </c>
      <c r="F29" s="3" t="s">
        <v>493</v>
      </c>
      <c r="G29" s="3" t="s">
        <v>494</v>
      </c>
      <c r="H29" s="3" t="s">
        <v>295</v>
      </c>
    </row>
    <row r="30" spans="1:8" ht="29">
      <c r="A30" s="5">
        <v>5</v>
      </c>
      <c r="B30" s="8" t="s">
        <v>22</v>
      </c>
      <c r="C30" s="9" t="s">
        <v>58</v>
      </c>
      <c r="D30" s="3" t="s">
        <v>187</v>
      </c>
      <c r="E30" s="3" t="s">
        <v>84</v>
      </c>
      <c r="F30" s="3" t="s">
        <v>85</v>
      </c>
      <c r="G30" s="3" t="s">
        <v>503</v>
      </c>
      <c r="H30" s="3" t="s">
        <v>63</v>
      </c>
    </row>
    <row r="31" spans="1:8">
      <c r="A31" s="181" t="s">
        <v>75</v>
      </c>
      <c r="B31" s="182"/>
      <c r="C31" s="182"/>
      <c r="D31" s="182"/>
      <c r="E31" s="183"/>
      <c r="F31" s="184">
        <v>43931</v>
      </c>
      <c r="G31" s="182"/>
      <c r="H31" s="183"/>
    </row>
    <row r="32" spans="1:8" ht="29">
      <c r="A32" s="5">
        <v>1</v>
      </c>
      <c r="B32" s="13" t="s">
        <v>69</v>
      </c>
      <c r="C32" s="9" t="s">
        <v>455</v>
      </c>
      <c r="D32" s="3" t="s">
        <v>513</v>
      </c>
      <c r="E32" s="3" t="s">
        <v>514</v>
      </c>
      <c r="F32" s="3" t="s">
        <v>493</v>
      </c>
      <c r="G32" s="3" t="s">
        <v>515</v>
      </c>
      <c r="H32" s="3" t="s">
        <v>459</v>
      </c>
    </row>
    <row r="33" spans="1:8" ht="29">
      <c r="A33" s="5">
        <v>2</v>
      </c>
      <c r="B33" s="6" t="s">
        <v>9</v>
      </c>
      <c r="C33" s="9"/>
      <c r="D33" s="3" t="s">
        <v>187</v>
      </c>
      <c r="E33" s="3" t="s">
        <v>516</v>
      </c>
      <c r="F33" s="3" t="s">
        <v>517</v>
      </c>
      <c r="G33" s="3" t="s">
        <v>515</v>
      </c>
      <c r="H33" s="3" t="s">
        <v>327</v>
      </c>
    </row>
    <row r="34" spans="1:8" ht="29">
      <c r="A34" s="5">
        <v>3</v>
      </c>
      <c r="B34" s="8" t="s">
        <v>22</v>
      </c>
      <c r="C34" s="9" t="s">
        <v>58</v>
      </c>
      <c r="D34" s="3" t="s">
        <v>187</v>
      </c>
      <c r="E34" s="3" t="s">
        <v>114</v>
      </c>
      <c r="F34" s="3" t="s">
        <v>115</v>
      </c>
      <c r="G34" s="3" t="s">
        <v>86</v>
      </c>
      <c r="H34" s="3" t="s">
        <v>63</v>
      </c>
    </row>
    <row r="35" spans="1:8" ht="29">
      <c r="A35" s="5">
        <v>4</v>
      </c>
      <c r="B35" s="10" t="s">
        <v>31</v>
      </c>
      <c r="C35" s="9" t="s">
        <v>398</v>
      </c>
      <c r="D35" s="3" t="s">
        <v>518</v>
      </c>
      <c r="E35" s="3" t="s">
        <v>519</v>
      </c>
      <c r="F35" s="3" t="s">
        <v>521</v>
      </c>
      <c r="G35" s="3" t="s">
        <v>515</v>
      </c>
      <c r="H35" s="3" t="s">
        <v>459</v>
      </c>
    </row>
  </sheetData>
  <mergeCells count="13">
    <mergeCell ref="A11:A13"/>
    <mergeCell ref="F17:H17"/>
    <mergeCell ref="A2:E2"/>
    <mergeCell ref="F2:H2"/>
    <mergeCell ref="A3:A5"/>
    <mergeCell ref="A9:E9"/>
    <mergeCell ref="F9:H9"/>
    <mergeCell ref="A17:E17"/>
    <mergeCell ref="A23:E23"/>
    <mergeCell ref="F23:H23"/>
    <mergeCell ref="A26:A28"/>
    <mergeCell ref="A31:E31"/>
    <mergeCell ref="F31:H31"/>
  </mergeCells>
  <conditionalFormatting sqref="B3:C8 B10:C16 B18:B21 C18:C22 B24:C30 B32:C35">
    <cfRule type="notContainsBlanks" dxfId="29" priority="1">
      <formula>LEN(TRIM(B3))&gt;0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H35"/>
  <sheetViews>
    <sheetView workbookViewId="0">
      <selection activeCell="E13" sqref="A1:H35"/>
    </sheetView>
  </sheetViews>
  <sheetFormatPr baseColWidth="10" defaultColWidth="14.5" defaultRowHeight="15.75" customHeight="1"/>
  <cols>
    <col min="1" max="1" width="16.5" customWidth="1"/>
    <col min="2" max="2" width="16.6640625" customWidth="1"/>
    <col min="3" max="3" width="17.5" customWidth="1"/>
    <col min="5" max="5" width="44.5" customWidth="1"/>
  </cols>
  <sheetData>
    <row r="1" spans="1:8" ht="43">
      <c r="A1" s="5" t="s">
        <v>0</v>
      </c>
      <c r="B1" s="11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ht="13">
      <c r="A2" s="181" t="s">
        <v>8</v>
      </c>
      <c r="B2" s="182"/>
      <c r="C2" s="182"/>
      <c r="D2" s="182"/>
      <c r="E2" s="183"/>
      <c r="F2" s="184">
        <v>43927</v>
      </c>
      <c r="G2" s="182"/>
      <c r="H2" s="183"/>
    </row>
    <row r="3" spans="1:8" ht="56">
      <c r="A3" s="5">
        <v>1</v>
      </c>
      <c r="B3" s="8" t="s">
        <v>22</v>
      </c>
      <c r="C3" s="3" t="s">
        <v>88</v>
      </c>
      <c r="D3" s="3" t="s">
        <v>11</v>
      </c>
      <c r="E3" s="3" t="s">
        <v>395</v>
      </c>
      <c r="F3" s="3" t="s">
        <v>396</v>
      </c>
      <c r="G3" s="3" t="s">
        <v>397</v>
      </c>
      <c r="H3" s="3" t="s">
        <v>91</v>
      </c>
    </row>
    <row r="4" spans="1:8" ht="98">
      <c r="A4" s="5">
        <v>2</v>
      </c>
      <c r="B4" s="7" t="s">
        <v>16</v>
      </c>
      <c r="C4" s="3" t="s">
        <v>399</v>
      </c>
      <c r="D4" s="3" t="s">
        <v>17</v>
      </c>
      <c r="E4" s="3" t="s">
        <v>402</v>
      </c>
      <c r="F4" s="3" t="s">
        <v>403</v>
      </c>
      <c r="G4" s="3" t="s">
        <v>404</v>
      </c>
      <c r="H4" s="3" t="s">
        <v>55</v>
      </c>
    </row>
    <row r="5" spans="1:8" ht="112">
      <c r="A5" s="5">
        <v>3</v>
      </c>
      <c r="B5" s="7" t="s">
        <v>20</v>
      </c>
      <c r="C5" s="44" t="s">
        <v>399</v>
      </c>
      <c r="D5" s="3" t="s">
        <v>17</v>
      </c>
      <c r="E5" s="3" t="s">
        <v>415</v>
      </c>
      <c r="F5" s="3" t="s">
        <v>416</v>
      </c>
      <c r="G5" s="3" t="s">
        <v>404</v>
      </c>
      <c r="H5" s="3" t="s">
        <v>55</v>
      </c>
    </row>
    <row r="6" spans="1:8" ht="42">
      <c r="A6" s="5">
        <v>4</v>
      </c>
      <c r="B6" s="10" t="s">
        <v>31</v>
      </c>
      <c r="C6" s="44" t="s">
        <v>399</v>
      </c>
      <c r="D6" s="3" t="s">
        <v>125</v>
      </c>
      <c r="E6" s="3" t="s">
        <v>420</v>
      </c>
      <c r="F6" s="3" t="s">
        <v>403</v>
      </c>
      <c r="G6" s="3" t="s">
        <v>422</v>
      </c>
      <c r="H6" s="3" t="s">
        <v>55</v>
      </c>
    </row>
    <row r="7" spans="1:8" ht="13">
      <c r="A7" s="181" t="s">
        <v>26</v>
      </c>
      <c r="B7" s="182"/>
      <c r="C7" s="182"/>
      <c r="D7" s="182"/>
      <c r="E7" s="183"/>
      <c r="F7" s="184">
        <v>43928</v>
      </c>
      <c r="G7" s="182"/>
      <c r="H7" s="183"/>
    </row>
    <row r="8" spans="1:8" ht="70">
      <c r="A8" s="5">
        <v>1</v>
      </c>
      <c r="B8" s="7" t="s">
        <v>20</v>
      </c>
      <c r="C8" s="44" t="s">
        <v>399</v>
      </c>
      <c r="D8" s="45" t="s">
        <v>17</v>
      </c>
      <c r="E8" s="3" t="s">
        <v>431</v>
      </c>
      <c r="F8" s="45" t="s">
        <v>432</v>
      </c>
      <c r="G8" s="3" t="s">
        <v>433</v>
      </c>
      <c r="H8" s="3" t="s">
        <v>55</v>
      </c>
    </row>
    <row r="9" spans="1:8" ht="70">
      <c r="A9" s="5">
        <v>2</v>
      </c>
      <c r="B9" s="7" t="s">
        <v>16</v>
      </c>
      <c r="C9" s="44" t="s">
        <v>399</v>
      </c>
      <c r="D9" s="46" t="s">
        <v>17</v>
      </c>
      <c r="E9" s="3" t="s">
        <v>442</v>
      </c>
      <c r="F9" s="45" t="s">
        <v>432</v>
      </c>
      <c r="G9" s="3" t="s">
        <v>433</v>
      </c>
      <c r="H9" s="3" t="s">
        <v>55</v>
      </c>
    </row>
    <row r="10" spans="1:8" ht="70">
      <c r="A10" s="5">
        <v>3</v>
      </c>
      <c r="B10" s="6" t="s">
        <v>9</v>
      </c>
      <c r="C10" s="44" t="s">
        <v>399</v>
      </c>
      <c r="D10" s="46" t="s">
        <v>17</v>
      </c>
      <c r="E10" s="3" t="s">
        <v>445</v>
      </c>
      <c r="F10" s="45" t="s">
        <v>432</v>
      </c>
      <c r="G10" s="3" t="s">
        <v>433</v>
      </c>
      <c r="H10" s="3" t="s">
        <v>55</v>
      </c>
    </row>
    <row r="11" spans="1:8" ht="42">
      <c r="A11" s="5">
        <v>4</v>
      </c>
      <c r="B11" s="13" t="s">
        <v>69</v>
      </c>
      <c r="C11" s="44" t="s">
        <v>399</v>
      </c>
      <c r="D11" s="46" t="s">
        <v>17</v>
      </c>
      <c r="E11" s="3" t="s">
        <v>452</v>
      </c>
      <c r="F11" s="45" t="s">
        <v>453</v>
      </c>
      <c r="G11" s="3" t="s">
        <v>454</v>
      </c>
      <c r="H11" s="3" t="s">
        <v>55</v>
      </c>
    </row>
    <row r="12" spans="1:8" ht="43">
      <c r="A12" s="189">
        <v>5</v>
      </c>
      <c r="B12" s="31" t="s">
        <v>185</v>
      </c>
      <c r="C12" s="9" t="s">
        <v>186</v>
      </c>
      <c r="D12" s="3" t="s">
        <v>187</v>
      </c>
      <c r="E12" s="3" t="s">
        <v>469</v>
      </c>
      <c r="F12" s="3"/>
      <c r="G12" s="14"/>
      <c r="H12" s="14"/>
    </row>
    <row r="13" spans="1:8" ht="71">
      <c r="A13" s="190"/>
      <c r="B13" s="31" t="s">
        <v>185</v>
      </c>
      <c r="C13" s="9" t="s">
        <v>447</v>
      </c>
      <c r="D13" s="3" t="s">
        <v>470</v>
      </c>
      <c r="E13" s="3" t="s">
        <v>471</v>
      </c>
      <c r="F13" s="3" t="s">
        <v>472</v>
      </c>
      <c r="G13" s="3" t="s">
        <v>473</v>
      </c>
      <c r="H13" s="3" t="s">
        <v>475</v>
      </c>
    </row>
    <row r="14" spans="1:8" ht="85">
      <c r="A14" s="191"/>
      <c r="B14" s="31" t="s">
        <v>185</v>
      </c>
      <c r="C14" s="9" t="s">
        <v>477</v>
      </c>
      <c r="D14" s="3" t="s">
        <v>296</v>
      </c>
      <c r="E14" s="48" t="s">
        <v>467</v>
      </c>
      <c r="F14" s="3" t="s">
        <v>479</v>
      </c>
      <c r="G14" s="3" t="s">
        <v>480</v>
      </c>
      <c r="H14" s="47">
        <v>43931</v>
      </c>
    </row>
    <row r="15" spans="1:8" ht="13">
      <c r="A15" s="181" t="s">
        <v>35</v>
      </c>
      <c r="B15" s="182"/>
      <c r="C15" s="182"/>
      <c r="D15" s="182"/>
      <c r="E15" s="183"/>
      <c r="F15" s="184">
        <v>43929</v>
      </c>
      <c r="G15" s="182"/>
      <c r="H15" s="183"/>
    </row>
    <row r="16" spans="1:8" ht="42">
      <c r="A16" s="5">
        <v>1</v>
      </c>
      <c r="B16" s="6" t="s">
        <v>9</v>
      </c>
      <c r="C16" s="44" t="s">
        <v>399</v>
      </c>
      <c r="D16" s="46" t="s">
        <v>17</v>
      </c>
      <c r="E16" s="3" t="s">
        <v>487</v>
      </c>
      <c r="F16" s="45" t="s">
        <v>403</v>
      </c>
      <c r="G16" s="3" t="s">
        <v>488</v>
      </c>
      <c r="H16" s="3" t="s">
        <v>55</v>
      </c>
    </row>
    <row r="17" spans="1:8" ht="42">
      <c r="A17" s="5">
        <v>2</v>
      </c>
      <c r="B17" s="7" t="s">
        <v>16</v>
      </c>
      <c r="C17" s="44" t="s">
        <v>399</v>
      </c>
      <c r="D17" s="3" t="s">
        <v>489</v>
      </c>
      <c r="E17" s="3" t="s">
        <v>492</v>
      </c>
      <c r="F17" s="45" t="s">
        <v>403</v>
      </c>
      <c r="G17" s="3" t="s">
        <v>488</v>
      </c>
      <c r="H17" s="3" t="s">
        <v>55</v>
      </c>
    </row>
    <row r="18" spans="1:8" ht="42">
      <c r="A18" s="5">
        <v>3</v>
      </c>
      <c r="B18" s="7" t="s">
        <v>20</v>
      </c>
      <c r="C18" s="44" t="s">
        <v>399</v>
      </c>
      <c r="D18" s="45" t="s">
        <v>17</v>
      </c>
      <c r="E18" s="3" t="s">
        <v>495</v>
      </c>
      <c r="F18" s="45" t="s">
        <v>403</v>
      </c>
      <c r="G18" s="3" t="s">
        <v>496</v>
      </c>
      <c r="H18" s="3" t="s">
        <v>55</v>
      </c>
    </row>
    <row r="19" spans="1:8" ht="42">
      <c r="A19" s="5">
        <v>4</v>
      </c>
      <c r="B19" s="10" t="s">
        <v>76</v>
      </c>
      <c r="C19" s="44" t="s">
        <v>399</v>
      </c>
      <c r="D19" s="46" t="s">
        <v>17</v>
      </c>
      <c r="E19" s="3" t="s">
        <v>498</v>
      </c>
      <c r="F19" s="45" t="s">
        <v>499</v>
      </c>
      <c r="G19" s="3" t="s">
        <v>500</v>
      </c>
      <c r="H19" s="3" t="s">
        <v>55</v>
      </c>
    </row>
    <row r="20" spans="1:8" ht="57">
      <c r="A20" s="189">
        <v>5</v>
      </c>
      <c r="B20" s="31" t="s">
        <v>185</v>
      </c>
      <c r="C20" s="9" t="s">
        <v>186</v>
      </c>
      <c r="D20" s="3" t="s">
        <v>187</v>
      </c>
      <c r="E20" s="3" t="s">
        <v>443</v>
      </c>
      <c r="F20" s="3" t="s">
        <v>221</v>
      </c>
      <c r="G20" s="3" t="s">
        <v>270</v>
      </c>
      <c r="H20" s="3" t="s">
        <v>295</v>
      </c>
    </row>
    <row r="21" spans="1:8" ht="85">
      <c r="A21" s="190"/>
      <c r="B21" s="31" t="s">
        <v>185</v>
      </c>
      <c r="C21" s="9" t="s">
        <v>447</v>
      </c>
      <c r="D21" s="3" t="s">
        <v>448</v>
      </c>
      <c r="E21" s="3" t="s">
        <v>504</v>
      </c>
      <c r="F21" s="3" t="s">
        <v>505</v>
      </c>
      <c r="G21" s="3" t="s">
        <v>506</v>
      </c>
      <c r="H21" s="51">
        <v>43924</v>
      </c>
    </row>
    <row r="22" spans="1:8" ht="85">
      <c r="A22" s="191"/>
      <c r="B22" s="31" t="s">
        <v>185</v>
      </c>
      <c r="C22" s="9" t="s">
        <v>191</v>
      </c>
      <c r="D22" s="3" t="s">
        <v>296</v>
      </c>
      <c r="E22" s="3" t="s">
        <v>512</v>
      </c>
      <c r="F22" s="52" t="s">
        <v>480</v>
      </c>
      <c r="G22" s="3" t="s">
        <v>520</v>
      </c>
      <c r="H22" s="53" t="s">
        <v>522</v>
      </c>
    </row>
    <row r="23" spans="1:8" ht="13">
      <c r="A23" s="181" t="s">
        <v>51</v>
      </c>
      <c r="B23" s="182"/>
      <c r="C23" s="182"/>
      <c r="D23" s="182"/>
      <c r="E23" s="183"/>
      <c r="F23" s="184">
        <v>43930</v>
      </c>
      <c r="G23" s="182"/>
      <c r="H23" s="183"/>
    </row>
    <row r="24" spans="1:8" ht="113">
      <c r="A24" s="5">
        <v>1</v>
      </c>
      <c r="B24" s="12" t="s">
        <v>40</v>
      </c>
      <c r="C24" s="9" t="s">
        <v>105</v>
      </c>
      <c r="D24" s="3" t="s">
        <v>42</v>
      </c>
      <c r="E24" s="3" t="s">
        <v>527</v>
      </c>
      <c r="F24" s="3" t="s">
        <v>45</v>
      </c>
      <c r="G24" s="3" t="s">
        <v>528</v>
      </c>
      <c r="H24" s="3" t="s">
        <v>48</v>
      </c>
    </row>
    <row r="25" spans="1:8" ht="42">
      <c r="A25" s="5">
        <v>2</v>
      </c>
      <c r="B25" s="7" t="s">
        <v>20</v>
      </c>
      <c r="C25" s="44" t="s">
        <v>399</v>
      </c>
      <c r="D25" s="45" t="s">
        <v>17</v>
      </c>
      <c r="E25" s="3" t="s">
        <v>529</v>
      </c>
      <c r="F25" s="45" t="s">
        <v>403</v>
      </c>
      <c r="G25" s="3" t="s">
        <v>530</v>
      </c>
      <c r="H25" s="3" t="s">
        <v>55</v>
      </c>
    </row>
    <row r="26" spans="1:8" ht="42">
      <c r="A26" s="5">
        <v>3</v>
      </c>
      <c r="B26" s="7" t="s">
        <v>16</v>
      </c>
      <c r="C26" s="44" t="s">
        <v>399</v>
      </c>
      <c r="D26" s="46" t="s">
        <v>17</v>
      </c>
      <c r="E26" s="3" t="s">
        <v>531</v>
      </c>
      <c r="F26" s="45" t="s">
        <v>403</v>
      </c>
      <c r="G26" s="3" t="s">
        <v>530</v>
      </c>
      <c r="H26" s="3" t="s">
        <v>55</v>
      </c>
    </row>
    <row r="27" spans="1:8" ht="28">
      <c r="A27" s="5">
        <v>4</v>
      </c>
      <c r="B27" s="8" t="s">
        <v>22</v>
      </c>
      <c r="C27" s="44" t="s">
        <v>88</v>
      </c>
      <c r="D27" s="3" t="s">
        <v>296</v>
      </c>
      <c r="E27" s="3" t="s">
        <v>533</v>
      </c>
      <c r="F27" s="3" t="s">
        <v>534</v>
      </c>
      <c r="G27" s="3" t="s">
        <v>536</v>
      </c>
      <c r="H27" s="3" t="s">
        <v>91</v>
      </c>
    </row>
    <row r="28" spans="1:8" ht="42">
      <c r="A28" s="5">
        <v>5</v>
      </c>
      <c r="B28" s="6" t="s">
        <v>9</v>
      </c>
      <c r="C28" s="44"/>
      <c r="D28" s="46" t="s">
        <v>539</v>
      </c>
      <c r="E28" s="3" t="s">
        <v>540</v>
      </c>
      <c r="F28" s="45" t="s">
        <v>403</v>
      </c>
      <c r="G28" s="3" t="s">
        <v>422</v>
      </c>
      <c r="H28" s="3" t="s">
        <v>55</v>
      </c>
    </row>
    <row r="29" spans="1:8" ht="14">
      <c r="A29" s="4" t="s">
        <v>75</v>
      </c>
      <c r="B29" s="54"/>
      <c r="C29" s="54"/>
      <c r="D29" s="3"/>
      <c r="E29" s="55"/>
      <c r="F29" s="184">
        <v>43931</v>
      </c>
      <c r="G29" s="182"/>
      <c r="H29" s="183"/>
    </row>
    <row r="30" spans="1:8" ht="56">
      <c r="A30" s="189">
        <v>1</v>
      </c>
      <c r="B30" s="31" t="s">
        <v>185</v>
      </c>
      <c r="C30" s="9" t="s">
        <v>186</v>
      </c>
      <c r="D30" s="3" t="s">
        <v>187</v>
      </c>
      <c r="E30" s="3" t="s">
        <v>497</v>
      </c>
      <c r="F30" s="30" t="s">
        <v>221</v>
      </c>
      <c r="G30" s="3" t="s">
        <v>294</v>
      </c>
      <c r="H30" s="3" t="s">
        <v>295</v>
      </c>
    </row>
    <row r="31" spans="1:8" ht="57">
      <c r="A31" s="190"/>
      <c r="B31" s="31" t="s">
        <v>185</v>
      </c>
      <c r="C31" s="9" t="s">
        <v>447</v>
      </c>
      <c r="D31" s="3" t="s">
        <v>448</v>
      </c>
      <c r="E31" s="3" t="s">
        <v>544</v>
      </c>
      <c r="F31" s="3" t="s">
        <v>545</v>
      </c>
      <c r="G31" s="51">
        <v>43927</v>
      </c>
      <c r="H31" s="3" t="s">
        <v>538</v>
      </c>
    </row>
    <row r="32" spans="1:8" ht="85">
      <c r="A32" s="191"/>
      <c r="B32" s="31" t="s">
        <v>185</v>
      </c>
      <c r="C32" s="9" t="s">
        <v>191</v>
      </c>
      <c r="D32" s="3" t="s">
        <v>296</v>
      </c>
      <c r="E32" s="48" t="s">
        <v>508</v>
      </c>
      <c r="F32" s="3" t="s">
        <v>480</v>
      </c>
      <c r="G32" s="53" t="s">
        <v>542</v>
      </c>
      <c r="H32" s="3" t="s">
        <v>546</v>
      </c>
    </row>
    <row r="33" spans="1:8" ht="42">
      <c r="A33" s="5">
        <v>2</v>
      </c>
      <c r="B33" s="6" t="s">
        <v>9</v>
      </c>
      <c r="C33" s="44" t="s">
        <v>399</v>
      </c>
      <c r="D33" s="46" t="s">
        <v>17</v>
      </c>
      <c r="E33" s="3" t="s">
        <v>547</v>
      </c>
      <c r="F33" s="45" t="s">
        <v>403</v>
      </c>
      <c r="G33" s="3" t="s">
        <v>530</v>
      </c>
      <c r="H33" s="3" t="s">
        <v>55</v>
      </c>
    </row>
    <row r="34" spans="1:8" ht="32">
      <c r="A34" s="5">
        <v>3</v>
      </c>
      <c r="B34" s="8" t="s">
        <v>22</v>
      </c>
      <c r="C34" s="9" t="s">
        <v>88</v>
      </c>
      <c r="D34" s="3" t="s">
        <v>296</v>
      </c>
      <c r="E34" s="3" t="s">
        <v>548</v>
      </c>
      <c r="F34" s="3" t="s">
        <v>549</v>
      </c>
      <c r="G34" s="3" t="s">
        <v>550</v>
      </c>
      <c r="H34" s="3" t="s">
        <v>91</v>
      </c>
    </row>
    <row r="35" spans="1:8" ht="42">
      <c r="A35" s="5">
        <v>4</v>
      </c>
      <c r="B35" s="10" t="s">
        <v>31</v>
      </c>
      <c r="C35" s="44" t="s">
        <v>399</v>
      </c>
      <c r="D35" s="46" t="s">
        <v>17</v>
      </c>
      <c r="E35" s="3" t="s">
        <v>551</v>
      </c>
      <c r="F35" s="45" t="s">
        <v>403</v>
      </c>
      <c r="G35" s="3" t="s">
        <v>530</v>
      </c>
      <c r="H35" s="3" t="s">
        <v>55</v>
      </c>
    </row>
  </sheetData>
  <mergeCells count="12">
    <mergeCell ref="A15:E15"/>
    <mergeCell ref="F15:H15"/>
    <mergeCell ref="A2:E2"/>
    <mergeCell ref="F2:H2"/>
    <mergeCell ref="A7:E7"/>
    <mergeCell ref="F7:H7"/>
    <mergeCell ref="A12:A14"/>
    <mergeCell ref="A20:A22"/>
    <mergeCell ref="A23:E23"/>
    <mergeCell ref="F23:H23"/>
    <mergeCell ref="F29:H29"/>
    <mergeCell ref="A30:A32"/>
  </mergeCells>
  <conditionalFormatting sqref="B3:C6 B8:C14 B16:B19 C16:C22 B24:C28 B30:C35">
    <cfRule type="notContainsBlanks" dxfId="28" priority="1">
      <formula>LEN(TRIM(B3))&gt;0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37</vt:i4>
      </vt:variant>
    </vt:vector>
  </HeadingPairs>
  <TitlesOfParts>
    <vt:vector size="37" baseType="lpstr">
      <vt:lpstr>1а</vt:lpstr>
      <vt:lpstr>1б</vt:lpstr>
      <vt:lpstr>1в</vt:lpstr>
      <vt:lpstr>1г</vt:lpstr>
      <vt:lpstr>2а</vt:lpstr>
      <vt:lpstr>2б</vt:lpstr>
      <vt:lpstr>2в</vt:lpstr>
      <vt:lpstr>2г</vt:lpstr>
      <vt:lpstr>3а</vt:lpstr>
      <vt:lpstr>3б</vt:lpstr>
      <vt:lpstr>3в</vt:lpstr>
      <vt:lpstr>3г</vt:lpstr>
      <vt:lpstr>4a</vt:lpstr>
      <vt:lpstr>4б</vt:lpstr>
      <vt:lpstr>4в</vt:lpstr>
      <vt:lpstr>4г</vt:lpstr>
      <vt:lpstr>5a</vt:lpstr>
      <vt:lpstr>5б</vt:lpstr>
      <vt:lpstr>5в</vt:lpstr>
      <vt:lpstr>5г</vt:lpstr>
      <vt:lpstr>6а</vt:lpstr>
      <vt:lpstr>6б</vt:lpstr>
      <vt:lpstr>6в</vt:lpstr>
      <vt:lpstr>6г</vt:lpstr>
      <vt:lpstr>7a</vt:lpstr>
      <vt:lpstr>7б</vt:lpstr>
      <vt:lpstr>7в</vt:lpstr>
      <vt:lpstr>8a</vt:lpstr>
      <vt:lpstr>8б</vt:lpstr>
      <vt:lpstr>8в</vt:lpstr>
      <vt:lpstr>9a</vt:lpstr>
      <vt:lpstr>9б</vt:lpstr>
      <vt:lpstr>9в</vt:lpstr>
      <vt:lpstr>10a</vt:lpstr>
      <vt:lpstr>10б</vt:lpstr>
      <vt:lpstr>11a</vt:lpstr>
      <vt:lpstr>11б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2020-04-07T11:46:34Z</dcterms:modified>
</cp:coreProperties>
</file>